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1640" activeTab="0"/>
  </bookViews>
  <sheets>
    <sheet name="Лист1" sheetId="1" r:id="rId1"/>
    <sheet name="Лист2" sheetId="2" r:id="rId2"/>
  </sheets>
  <definedNames>
    <definedName name="_xlnm.Print_Area" localSheetId="0">'Лист1'!$A$1:$L$123</definedName>
    <definedName name="_xlnm.Print_Area" localSheetId="1">'Лист2'!$A$1:$D$57</definedName>
  </definedNames>
  <calcPr fullCalcOnLoad="1"/>
</workbook>
</file>

<file path=xl/sharedStrings.xml><?xml version="1.0" encoding="utf-8"?>
<sst xmlns="http://schemas.openxmlformats.org/spreadsheetml/2006/main" count="952" uniqueCount="501">
  <si>
    <t>Договор о предоставлении субсидии № 101 от 24.05.13</t>
  </si>
  <si>
    <t xml:space="preserve">Индивидуальный предприниматель Квашнина Татьяна Владимировна </t>
  </si>
  <si>
    <t xml:space="preserve">Индивидуальный предприниматель  Козлова Надежда Ивановна </t>
  </si>
  <si>
    <t>Договор о предоставлении субсидии № 147 от 25.07.13</t>
  </si>
  <si>
    <t xml:space="preserve">Возмещение части затрат, связанных с сертификацией продукции и продовольственного сырья </t>
  </si>
  <si>
    <t xml:space="preserve">Индивидуальный предприниматель Мельникова Екатерина Васильевна </t>
  </si>
  <si>
    <t xml:space="preserve">Индивидуальный предприниматель Бездомов Сергей Петрович </t>
  </si>
  <si>
    <t xml:space="preserve">Индивидуальный предприниматель Стяжкова Лилия Рашидовна </t>
  </si>
  <si>
    <t xml:space="preserve">Индивидуальный предприниматель Стяжков Александр Сергеевич </t>
  </si>
  <si>
    <t xml:space="preserve">Индивидуальный предприниматель Артемьев Евгений Алексеевич </t>
  </si>
  <si>
    <t xml:space="preserve">Договор о предоставлении грантов в форме субсидии № 182 от 20.09.2013 </t>
  </si>
  <si>
    <t>Договор о предоставлении субсидии № 151 от 25.07.2013</t>
  </si>
  <si>
    <t>Договор о предоставлении субсидии № 150 от 25.07.2013</t>
  </si>
  <si>
    <t>Договор о предоставлении субсидии № 149 от 25.07.2013</t>
  </si>
  <si>
    <t>Договор о предоставлении субсидии № 146 от 25.07.2013</t>
  </si>
  <si>
    <t>Договор о предоставлении субсидии № 148 от 25.07.2013</t>
  </si>
  <si>
    <t>Предоставление грантовой поддержки начинающим предпринимателям</t>
  </si>
  <si>
    <t xml:space="preserve">Индивидуальный предприниматель  Приказчиков Денис Петрович </t>
  </si>
  <si>
    <t xml:space="preserve">Договор о предоставлении грантов в форме субсидии № 183 от 20.09.2013 </t>
  </si>
  <si>
    <t xml:space="preserve">Индивидуальный предприниматель Киселёв Владимир Николаевич </t>
  </si>
  <si>
    <t xml:space="preserve">Договор о предоставлении грантов в форме субсидии № 184 от 20.09.2013 </t>
  </si>
  <si>
    <t xml:space="preserve">Договор о предоставлении грантов в форме субсидии № 185 от 20.09.2013 </t>
  </si>
  <si>
    <t xml:space="preserve">Индивидуальный предприниматель Огонькова Любовь Юрьевна 
</t>
  </si>
  <si>
    <t xml:space="preserve">Договор о предоставлении грантов в форме субсидии № 181 от 20.09.2013 </t>
  </si>
  <si>
    <t xml:space="preserve">Индивидуальный предприниматель  Черухин Александр Анатольевич </t>
  </si>
  <si>
    <t xml:space="preserve">ООО "Мастерская инвалидов" </t>
  </si>
  <si>
    <t>Возмещение части затрат, связанных с социальным предпринимательством</t>
  </si>
  <si>
    <t>Договор о предоставлении субсидии № 199 от 07.10.2013</t>
  </si>
  <si>
    <t>Предоставление грантовой поддержки в области социального предпринимательства</t>
  </si>
  <si>
    <t xml:space="preserve">Договор о предоставлении грантов в форме субсидии № 207 от 23.10.2013 </t>
  </si>
  <si>
    <t xml:space="preserve">Индивидуальный предприниматель Скороход Лариса Евгеньевна </t>
  </si>
  <si>
    <t xml:space="preserve">Индивидуальный предприниматель Котегова Оксана Ведениевна </t>
  </si>
  <si>
    <t xml:space="preserve">Индивидуальный предприниматель  Колодько Дмитрий Федорович </t>
  </si>
  <si>
    <t>Индивидуальный предприниматель Таипов Роберт Раифович</t>
  </si>
  <si>
    <t>628240, Тюменская область, ХМАО-Югра, г. Советский, ул. Киевская, д. 27, кв. 74</t>
  </si>
  <si>
    <t>311862212300049</t>
  </si>
  <si>
    <t>861503103244</t>
  </si>
  <si>
    <t>Возмещение части затрат, связанных с осуществлением производства, реализации товаров и услуг в социально значимых видах деятельности по предоставленным консалтинговым услугам</t>
  </si>
  <si>
    <t xml:space="preserve">Общество с ограниченной ответственностью "Восходящая звезда" </t>
  </si>
  <si>
    <t>I. Субъекты малого предпринимательства (за исключением микропредприятий)</t>
  </si>
  <si>
    <t>II. Субъекты среднего предприни мательства</t>
  </si>
  <si>
    <t>III. Микропредприятия</t>
  </si>
  <si>
    <t>финансовая</t>
  </si>
  <si>
    <t>Номер реестровой записи</t>
  </si>
  <si>
    <t>Дата включения сведений в реестр</t>
  </si>
  <si>
    <t>наименование юридического лица или фамилия, имя и отчес­тво (если имеется) индивидуального предпринимателя</t>
  </si>
  <si>
    <t>Сведения о субъекте малого и среднего предпринимательства – получателе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</si>
  <si>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</si>
  <si>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</si>
  <si>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</si>
  <si>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</si>
  <si>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</si>
  <si>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</si>
  <si>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</si>
  <si>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Сведения о предоставленной</t>
  </si>
  <si>
    <t>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</si>
  <si>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</si>
  <si>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Реестр субъектов малого и среднего предпринимательства - получателей поддержки</t>
  </si>
  <si>
    <t>Основание для включения (исключения) сведений в реестр</t>
  </si>
  <si>
    <t>Общество с ограниченной ответственностью "Малиновский"</t>
  </si>
  <si>
    <t>Возмещение части затрат, связанных с обязательной и добровольной сертификацией пищевой продукции и продовольственного сырья</t>
  </si>
  <si>
    <t>Индивидуальный предприниматель Бакулина Ирина Александровна</t>
  </si>
  <si>
    <t>628240, Тюменская область, ХМАО-Югра, г. Советский, ул. Мичурина, д. 2А, кв. 17</t>
  </si>
  <si>
    <t>720505579021</t>
  </si>
  <si>
    <t>310862205500124</t>
  </si>
  <si>
    <t>Возмещение части затрат, связанных с арендой нежилого помещения</t>
  </si>
  <si>
    <t>Возмещение части затрат, связанных с приобретением нового оборудования</t>
  </si>
  <si>
    <t>Индивидуальный предприниматель Дудырина Ирина Сергеевна</t>
  </si>
  <si>
    <t xml:space="preserve">628240, Тюменская область, ХМАО-Югра, г. Советский, ул. Макаренко, д.42. </t>
  </si>
  <si>
    <t>310862228400025</t>
  </si>
  <si>
    <t>861504967350</t>
  </si>
  <si>
    <t>Возмещение части затрат, связанных с арендой нежилого помещения и приобретением нового оборудования</t>
  </si>
  <si>
    <t>Индивидуальный предприниматель Бутаков Андрей Викторович</t>
  </si>
  <si>
    <t>Индивидуальный предприниматель Чекалкина Наталья Михайловна</t>
  </si>
  <si>
    <t>Индивидуальный предприниматель Дружина Алёна Викторовна</t>
  </si>
  <si>
    <t>628250, Тюменская область, ХМАО-Югра, п. Пионерский, ул. Первомайская, д. 9, кв. 3</t>
  </si>
  <si>
    <t>861503101550</t>
  </si>
  <si>
    <t>308862222000042</t>
  </si>
  <si>
    <t>628240, Тюменская область, ХМАО-Югра, г. Советский, ул. О. Кошевого, д. 7, кв. 14</t>
  </si>
  <si>
    <t>245011663105</t>
  </si>
  <si>
    <t>311862205500021</t>
  </si>
  <si>
    <t>628256, Тюменская область, ХМАО-Югра, п. Коммунистический, ул. Лесорубов, д. 4, кв. 1</t>
  </si>
  <si>
    <t>861503870450</t>
  </si>
  <si>
    <t>306862204400019</t>
  </si>
  <si>
    <t>Возмещение части затрат, связанных с присоединением к источнику электроснабжения энергопринимающих устройств, максимальная мощность которых составляет до 500 кВт включительно (с учетом ранее присоелдиненной в данной точке присоединения мощности)</t>
  </si>
  <si>
    <t>Общество с ограниченной ответственностью "Алябьевский хлебозавод"</t>
  </si>
  <si>
    <t>628248, Тюменская область, ХМАО-Югра, с.п. Алябьевский, ул. Коммунистическая, 31 А</t>
  </si>
  <si>
    <t>1108622000585</t>
  </si>
  <si>
    <t>8622019643</t>
  </si>
  <si>
    <t>Возмещение части затрат, связанных с мероприятиями по минимизации антропогенного воздействия, оздоровлением экологической ситуации, внедрением на предприятиях мировых экологических требований (стандартов), проведение научно-исследовательских и опытно-конструкторских работ в области экологии</t>
  </si>
  <si>
    <t>Общество с ограниченной ответственностью "Студия  Мозаика"</t>
  </si>
  <si>
    <t>628240, Тюменская область, ХМАО-Югра, г. Советский, ул. Гагарина, д. 2, кв. 1.</t>
  </si>
  <si>
    <t>1118622001607</t>
  </si>
  <si>
    <t>8622021770</t>
  </si>
  <si>
    <t>Глава крестьянского (фермерского) хозяйства Сабирзянова Регина Элдаровна</t>
  </si>
  <si>
    <t>Глава крестьянского (фермерского) хозяйства Сабирзянова Светлана Нафисовна</t>
  </si>
  <si>
    <t>Глава крестьянского (фермерского) хозяйства Сабирзянов Элдар Рузибаевич</t>
  </si>
  <si>
    <t>Возмещение части затрат, связанных с осуществлением производства, реализации товаров и услуг в социально значимых видах деятельности по предоставленным консалтинговым услугам и приобретением нового оборудования</t>
  </si>
  <si>
    <t xml:space="preserve">Возмещение части затрат, связанных с осуществлением производства, реализации товаров и услуг в социально значимых видах деятельности по предоставленным консалтинговым услугам </t>
  </si>
  <si>
    <t xml:space="preserve">Глава крестьянского (фермерского) хозяйства Пояркин Виталий Александрович </t>
  </si>
  <si>
    <t xml:space="preserve">628251, Тюменская область, ХМАО-Югра, п. Малиновский, ул. Ленина, д. 11, кв. 11 </t>
  </si>
  <si>
    <t>309862208900021</t>
  </si>
  <si>
    <t>450800897505</t>
  </si>
  <si>
    <t>Возмещение части затрат, связанных с проведением на предприятиях энергетических обследований, с реализацией на предприятиях работ в области энергосбережения и повышения энергетической эффективности в рамках энергосервисных договоров (контрактов), с реализацией программ по энергосбережению, включая затраты на приобретение и внедрение инновационных технологий, оборудования и материалов</t>
  </si>
  <si>
    <t>№ п/п</t>
  </si>
  <si>
    <t>Сфера деятельности</t>
  </si>
  <si>
    <t>Кол-во получателей поддержки</t>
  </si>
  <si>
    <t>Размер поддержки</t>
  </si>
  <si>
    <t>Производство</t>
  </si>
  <si>
    <t>Оказание социальных услуг</t>
  </si>
  <si>
    <t>Бытовые услуги</t>
  </si>
  <si>
    <t>Туризм</t>
  </si>
  <si>
    <t>Сельское хозяйство</t>
  </si>
  <si>
    <t>Общественное питание</t>
  </si>
  <si>
    <t>Итого</t>
  </si>
  <si>
    <t>Наименование юридического лица или фамилия, имя и отчес­тво (если имеется) индивидуального предпринимателя</t>
  </si>
  <si>
    <t>Форма поддержки</t>
  </si>
  <si>
    <t>Индивидуальный предприниматель Таипов Роберт Раифович (производство облицовочного камня)</t>
  </si>
  <si>
    <t xml:space="preserve">Услуги в сфере культуры, отдыха и спорта </t>
  </si>
  <si>
    <t>ИТОГО в 2012 г.</t>
  </si>
  <si>
    <t>Индивидуальный предприниматель Шель Игорь Александрович (производство изделий)</t>
  </si>
  <si>
    <t>Общество с ограниченной ответственностью "ЛесТранс" (лесопиление)</t>
  </si>
  <si>
    <t>Общество с ограниченной ответственностью "Алябьевский хлебозавод" (производство хлеба)</t>
  </si>
  <si>
    <t>Индивидуальный предприниматель Космин Владимир Викторович (лесопиление)</t>
  </si>
  <si>
    <t>Индивидуальный предприниматель Сазонов Олег Петрович (столярная мастерская)</t>
  </si>
  <si>
    <t>Индивидуальный предприниматель Теплоухова Елена Васильевна (физкультурно-оздоровительная деятельность)</t>
  </si>
  <si>
    <t>Индивидуальный предприниматель Дудырина Ирина Сергеевна (парикмахерская)</t>
  </si>
  <si>
    <t xml:space="preserve">Индивидуальный предприниматель Бакулина Ирина Александровна </t>
  </si>
  <si>
    <t>Индивидуальный предприниматель Иванова Галина Леонидовна  (салон красоты)</t>
  </si>
  <si>
    <t>Индивидуальный предприниматель Дружина Алёна Викторовна (парикмахерская)</t>
  </si>
  <si>
    <t>Индивидуальный предприниматель Мельникова Екатерина Васильевна (парикмахерская)</t>
  </si>
  <si>
    <t>Индивидуальный предприниматель Квашнина Татьяна Владимировна (косметология)</t>
  </si>
  <si>
    <t>Индивидуальный предприниматель Ролис Светлана Леонидовна (ремонт и пошив изделий)</t>
  </si>
  <si>
    <t>Индивидуальный предприниматель Штундер Марина Борисовна (производство готовых текстильных изделий)</t>
  </si>
  <si>
    <t>Индивидуальный предприниматель Чекалкина Наталья Михайловна (школа танцев)</t>
  </si>
  <si>
    <t xml:space="preserve">Индивидуальный предприниматель Нестеренко Надежда Владимировна (пункт общественного питания)
</t>
  </si>
  <si>
    <t>Реестр субъектов малого и среднего предпринимательства - получателей финансовой поддержки Советского района в 2012 г.</t>
  </si>
  <si>
    <t>628240, Тюменская область, ХМАО-Югра, г. Советский, пер. Тихий, д. 5.</t>
  </si>
  <si>
    <t>1028601843588</t>
  </si>
  <si>
    <t>8615011330</t>
  </si>
  <si>
    <t>Индивидуальный предприниматель Моисеев Роман Геннадьевич</t>
  </si>
  <si>
    <t>628240, Тюменская область, ХМАО-Югра, г. Советский, ул. Раевского, д. 26.</t>
  </si>
  <si>
    <t>312862214500011</t>
  </si>
  <si>
    <t>861501272230</t>
  </si>
  <si>
    <t>Общество с ограниченной ответственностью "Окружной Бизнес-Инкубатор"</t>
  </si>
  <si>
    <t>628012, Тюменская область, ХМАО-Югра, г.Ханты-Мансийский, ул. Пионерская, д. 14.</t>
  </si>
  <si>
    <t>1028600509211</t>
  </si>
  <si>
    <t>8601018906</t>
  </si>
  <si>
    <t>Возмещение части затрат, организациям образующим инфраструктуру поддержки субъектов малого и среднего предпринимательств по бизнес-инкубированию</t>
  </si>
  <si>
    <t>861500383804</t>
  </si>
  <si>
    <t xml:space="preserve">Возмещение части затрат, связанных с проведением на предприятиях энергетических обследований, с реализацией на предприятиях работ в области энергосбережения и повышения энергетической эффективности в рамках энергосервисных договоров (контрактов), с реализацией программ по энергосбережению, включая затраты на приобретение и внедрение инновационных технологий, оборудования и материалов и  предоставленными консалтинговымм услугами. </t>
  </si>
  <si>
    <t>Индивидуальный предприниматель Пудовикова Екатерина Владимировна</t>
  </si>
  <si>
    <t>628240, Тюменская область, ХМАО-Югра, г. Советский, ул. Железнодорожная,  д. 44, кв. 3.</t>
  </si>
  <si>
    <t>312862217400039</t>
  </si>
  <si>
    <t>861503697830</t>
  </si>
  <si>
    <t>311862226400010</t>
  </si>
  <si>
    <t>861500907818</t>
  </si>
  <si>
    <t xml:space="preserve">628240, Тюменская область, ХМАО - Югра, г. Советский,  ул. Победы, д. 29 </t>
  </si>
  <si>
    <t>628240, Тюменская область, ХМАО-Югра, г. Советский, ул. Комарова, д. 51</t>
  </si>
  <si>
    <t>310862218300121</t>
  </si>
  <si>
    <t>450131813806</t>
  </si>
  <si>
    <t>Общество с ограниченной ответственностью "Макси"</t>
  </si>
  <si>
    <t>1028601844248</t>
  </si>
  <si>
    <t xml:space="preserve">Глава крестьянского (фермерского)хозяйства Мирзаммедов Руфат Муса оглы </t>
  </si>
  <si>
    <t>Договор о предоставлении субсидии № 44 от 07.03.13</t>
  </si>
  <si>
    <t xml:space="preserve">Индивидуальный предприниматель Хихматулин Марат Рашитович </t>
  </si>
  <si>
    <t>Договор о предоставлении субсидии № 43 от 07.03.13</t>
  </si>
  <si>
    <t xml:space="preserve">Индивидуальный предприниматель Логачева Галина Ивановна </t>
  </si>
  <si>
    <t>Договор о предоставлении субсидии № 39 от 05.03.13</t>
  </si>
  <si>
    <t>Возмещение части затрат, связанных с осуществлением производства, реализации товаров и услуг в социально значимых видах деятельности по предоставленным консалтинговым услугам.</t>
  </si>
  <si>
    <t>Возмещение части затрат, связанных с арендой нежилого помещения.</t>
  </si>
  <si>
    <t xml:space="preserve">Индивидуальный предприниматель Ефимова Галина Александровна </t>
  </si>
  <si>
    <t>Договор о предоставлении субсидии № 96 от 24.05.13</t>
  </si>
  <si>
    <t xml:space="preserve">Индивидуальный предприниматель Смирнова Светлана Витальевна </t>
  </si>
  <si>
    <t>Договор о предоставлении субсидии № 94 от 24.05.13</t>
  </si>
  <si>
    <t xml:space="preserve">Общество с ограниченной ответственностью "АЛЕКС" </t>
  </si>
  <si>
    <t>628240, Тюменская область, ХМАО-Югра, г. Советский, ул. Северная, д. 28</t>
  </si>
  <si>
    <t>861500508130</t>
  </si>
  <si>
    <t>311862201400047</t>
  </si>
  <si>
    <t>628240, Тюменская область, ХМАО-Югра, г. Советский, ул. Пушкина, д. 10, кв. 1</t>
  </si>
  <si>
    <t>861502070525</t>
  </si>
  <si>
    <t>304862221000123</t>
  </si>
  <si>
    <t>628240, Тюменская область, ХМАО-Югра, г. Советский, ул. Киевская, д. 20</t>
  </si>
  <si>
    <t>309862212800021</t>
  </si>
  <si>
    <t>861500764800</t>
  </si>
  <si>
    <t>628245, Тюменская область, ХМАО-Югра, п.Агириш, ул. Строительная, д. 24, кв. 3</t>
  </si>
  <si>
    <t>861500217003</t>
  </si>
  <si>
    <t>308862228800018</t>
  </si>
  <si>
    <t>312862221200036</t>
  </si>
  <si>
    <t>861500664040</t>
  </si>
  <si>
    <t>628248, Тюменская область, ХМАО-Югра, с.п. Алябьевский, ул. Юбилейная, 3 А</t>
  </si>
  <si>
    <t>628250, Тюменская область, ХМАО-Югра, п. Пионерский, ул. Коммунистическая, д. 22, кв. 4</t>
  </si>
  <si>
    <t>450901543100</t>
  </si>
  <si>
    <t>312862219300012</t>
  </si>
  <si>
    <t>304862236500881</t>
  </si>
  <si>
    <t>861500088904</t>
  </si>
  <si>
    <t>628240, Тюменская область, ХМАО-Югра, г. Советский, ул. Гастелло, д. 28а.</t>
  </si>
  <si>
    <t>665801095375</t>
  </si>
  <si>
    <t>311862226600049</t>
  </si>
  <si>
    <t>628240, Тюменская область, ХМАО-Югра, г. Советский, ул. Строительная, д.31, кв.3.</t>
  </si>
  <si>
    <t>595102064300</t>
  </si>
  <si>
    <t>313862207900020</t>
  </si>
  <si>
    <t>628240, Тюменская область, ХМАО-Югра, г. Советский, ул. Светлая, д.10, кв.1.</t>
  </si>
  <si>
    <t>313862210900011</t>
  </si>
  <si>
    <t>665404212501</t>
  </si>
  <si>
    <t>628240, Тюменская область, ХМАО-Югра, г. Советский, ул. Ленина, д.1 А.</t>
  </si>
  <si>
    <t>861503551704</t>
  </si>
  <si>
    <t>313862219700056</t>
  </si>
  <si>
    <t>313862221900013</t>
  </si>
  <si>
    <t>861503838908</t>
  </si>
  <si>
    <t>628240, Тюменская область, ХМАО-Югра, г. Советский, ул. Физкультурников, д.25.</t>
  </si>
  <si>
    <t>628240, Тюменская область, ХМАО-Югра, г. Советский, ул. Парковая, д.23.</t>
  </si>
  <si>
    <t>861502227102</t>
  </si>
  <si>
    <t>313862220400021</t>
  </si>
  <si>
    <t>628240, Тюменская область, ХМАО-Югра, г. Советский, ул.  Короленко, д. 4, кк. 11.</t>
  </si>
  <si>
    <t>1118622000232</t>
  </si>
  <si>
    <t>8622021057</t>
  </si>
  <si>
    <t>628240, Тюменская область, ХМАО-Югра, г. Советский, ул.  Мира, д. 3, кк. 2.</t>
  </si>
  <si>
    <t>861503094705</t>
  </si>
  <si>
    <t>313862213400030</t>
  </si>
  <si>
    <t>628251, Тюменская область, ХМАО-Югра, п. Малиноский, ул. Парковая, д. 12, кв. 1</t>
  </si>
  <si>
    <t>313862222500029</t>
  </si>
  <si>
    <t>861503979673</t>
  </si>
  <si>
    <t>Договор о предоставлении субсидии № 93 от 24.05.13</t>
  </si>
  <si>
    <t>Договор о предоставлении субсидии № 95 от 24.05.13</t>
  </si>
  <si>
    <t>Возмещение части затрат, связанных с приобретением оборудования (основных средств)</t>
  </si>
  <si>
    <t>Договор о предоставлении субсидии № 97 от 24.05.13</t>
  </si>
  <si>
    <t>Договор о предоставлении субсидии № 98 от 24.05.13</t>
  </si>
  <si>
    <t>Индивидуальный предприниматель Королев Олег Юрьевич</t>
  </si>
  <si>
    <t>628240, Тюменская область, ХМАО-Югра, г. Советский, ул. Советская, д. 35, кв. 27</t>
  </si>
  <si>
    <t>861500124870</t>
  </si>
  <si>
    <t>312862211800082</t>
  </si>
  <si>
    <t>Договор о предоставлении субсидии № 99 от 24.05.13</t>
  </si>
  <si>
    <t xml:space="preserve">Общество с ограниченной ответственностью "Мадлен" </t>
  </si>
  <si>
    <t>8622020945</t>
  </si>
  <si>
    <t>628240, Тюменская область, ХМАО-Югра, г. Советский, ул. Гастелло, д. 37</t>
  </si>
  <si>
    <t>1118622000133</t>
  </si>
  <si>
    <t>Договор о предоставлении субсидии № 100 от 24.05.13</t>
  </si>
  <si>
    <t>Договор о предоставлении субсидии № 102 от 24.05.13</t>
  </si>
  <si>
    <t>Индивидуальный предприниматель Вискунов Виктор Витальевич</t>
  </si>
  <si>
    <t xml:space="preserve">628240, ХМАО-Югра, г. Советский, мкр. Хвойный, д. 52 А </t>
  </si>
  <si>
    <t>304862222900032</t>
  </si>
  <si>
    <t>861500799961</t>
  </si>
  <si>
    <t>Договор о предоставлении субсидии № 103 от 24.05.13</t>
  </si>
  <si>
    <t>Индивидуальный предприниматель Рощенюк Алефтина Петровна</t>
  </si>
  <si>
    <t xml:space="preserve">628240, ХМАО-Югра, г. Советский, пер. Парковый, д. 1, кв. 21 </t>
  </si>
  <si>
    <t>861500084272</t>
  </si>
  <si>
    <t>313862205700011</t>
  </si>
  <si>
    <t>Договор о предоставлении субсидии № 104 от 24.05.13</t>
  </si>
  <si>
    <t>Договор о предоставлении субсидии № 105 от 24.05.13</t>
  </si>
  <si>
    <t>Индивидуальный предприниматель Петрова Галина Михайловна</t>
  </si>
  <si>
    <t xml:space="preserve">628240, ХМАО-Югра, г. Советский, ул. Строительная, д. 2, кв. 5 </t>
  </si>
  <si>
    <t>381709594154</t>
  </si>
  <si>
    <t>304381714000077</t>
  </si>
  <si>
    <t>Договор о предоставлении субсидии № 106 от 24.05.13</t>
  </si>
  <si>
    <t>Индивидуальный предприниматель Козлова Надежда Ивановна</t>
  </si>
  <si>
    <t>Возмещение части затрат, связанных с предоставленными консалтинговыми услугами</t>
  </si>
  <si>
    <t>Договор о предоставлении субсидии № 107 от 24.05.13</t>
  </si>
  <si>
    <t>Договор о предоставлении субсидии № 108 от 24.05.13</t>
  </si>
  <si>
    <t>Индивидуальный предприниматель Суслова Татьяна Александровна</t>
  </si>
  <si>
    <t xml:space="preserve">628240, Тюменская область, ХМАО-Югра, г. Советский, ул. Буденного, д. 18, кв. 1. </t>
  </si>
  <si>
    <t>861500624954</t>
  </si>
  <si>
    <t>307862229600045</t>
  </si>
  <si>
    <t>Договор о предоставлении субсидии № 200 от 07.10.2013</t>
  </si>
  <si>
    <t xml:space="preserve">Индивидуальный предприниматель Ахменева Елена Николаевна
</t>
  </si>
  <si>
    <t>628248, Тюменская область, ХМАО-Югра, с.п. Алябьевский, ул. Перовмайская, 28</t>
  </si>
  <si>
    <t>861501469701</t>
  </si>
  <si>
    <t>313862209900017</t>
  </si>
  <si>
    <t xml:space="preserve">Договор о предоставлении грантов в форме субсидии № 205 от 23.10.2013 </t>
  </si>
  <si>
    <t xml:space="preserve">Договор о предоставлении грантов в форме субсидии № 206 от 23.10.2013 </t>
  </si>
  <si>
    <t>Договор о предоставлении субсидии № 208 от 25.10.2013</t>
  </si>
  <si>
    <t>Возмещение части затрат, связанных с социальным предпринимательством и предоставленными консалтинговыми услугами</t>
  </si>
  <si>
    <t>Глава крестьянского(фермерского) хозяйства Косова Елена Владимировна</t>
  </si>
  <si>
    <t>628240, ХМАО-Югра, г. Советский, ул. Матросова, д. 32 А</t>
  </si>
  <si>
    <t>311862227000026</t>
  </si>
  <si>
    <t>Договор о предоставлении субсидии № 209 от 25.10.2013</t>
  </si>
  <si>
    <t>Договор о предоставлении субсидии № 210 от 25.10.2013</t>
  </si>
  <si>
    <t xml:space="preserve">Возмещение части затрат, связанных с социальным предпринимательством </t>
  </si>
  <si>
    <t>Договор о предоставлении субсидии № 211 от 25.10.2013</t>
  </si>
  <si>
    <t xml:space="preserve">Индивидуальный предприниматель Опренчук Владимир Андреевич
</t>
  </si>
  <si>
    <t>628240, Тюменская область, ХМАО-Югра, г. Советский, ул.  Калинина, д. 44, кв. 1.</t>
  </si>
  <si>
    <t>861502864172</t>
  </si>
  <si>
    <t>312862229000014</t>
  </si>
  <si>
    <t>Договор о предоставлении субсидии № 212 от 25.10.2013</t>
  </si>
  <si>
    <t>Договор о предоставлении субсидии № 224 от 21.11.2013</t>
  </si>
  <si>
    <t>Договор о предоставлении субсидии № 225 от 21.11.2013</t>
  </si>
  <si>
    <t>Договор о предоставлении субсидии № 226 от 21.11.2013</t>
  </si>
  <si>
    <t>Договор о предоставлении субсидии № 227 от 21.11.2013</t>
  </si>
  <si>
    <t>Договор о предоставлении субсидии № 228 от 21.11.2013</t>
  </si>
  <si>
    <t>Индивидуальный предприниматель Тренина Нина Геннадьевна</t>
  </si>
  <si>
    <t>628240, Тюменская область, ХМАО-Югра, г. Советский, ул. Гагарина,  д. 73, кв. 6.</t>
  </si>
  <si>
    <t>312862229600019</t>
  </si>
  <si>
    <t>861500667323</t>
  </si>
  <si>
    <t>Возмещение части затрат, связанных с продоставленными консалтинговыми услугами</t>
  </si>
  <si>
    <t>Договор о предоставлении субсидии № 229 от 21.11.2013</t>
  </si>
  <si>
    <t>Индивидуальный предприниматель Охохонин Владимир Александрович</t>
  </si>
  <si>
    <t>628250, Тюменская область, ХМАО-Югра, п. Пионерский, ул. Заводская, д. 3, кв. 4</t>
  </si>
  <si>
    <t>861504947201</t>
  </si>
  <si>
    <t>312862213800035</t>
  </si>
  <si>
    <t>Договор о предоставлении субсидии № 230 от 21.11.2013</t>
  </si>
  <si>
    <t>628240, Тюменская область, ХМАО-Югра, г. Советский, ул. Кирова,  д. 6.</t>
  </si>
  <si>
    <t>Возмещение части затрат, связанных с обязательной и добровольной сертификацией пишевой продукции и продовольственного сырья.</t>
  </si>
  <si>
    <t>Договор о предоставлении гранта (субсидии) № 242 от 17.12.2013 г.</t>
  </si>
  <si>
    <t>Пердоставление грантовой поддержки на реализацию бизнес-проекта</t>
  </si>
  <si>
    <t>Договор о предоставлении субсидии № 249 от 20.12.2013</t>
  </si>
  <si>
    <t>Общество с ограниченной ответственностью "Лесопромышленный комбинат "Хольц"</t>
  </si>
  <si>
    <t>628245, Тюменская область, ХМАО-Югра, п. Агириш, ул. Восточная, д. 44В.</t>
  </si>
  <si>
    <t>1058600306720</t>
  </si>
  <si>
    <t>8622010672</t>
  </si>
  <si>
    <t>Договор о предоставлении субсидии № 250 от 20.12.2013</t>
  </si>
  <si>
    <t>Индивидуальный предприниматель Наумов Геннадий Петрович</t>
  </si>
  <si>
    <t xml:space="preserve">628250, Тюменская область, ХМАО-Югра, п. Пионерский, пер.Родниковый, д.5 </t>
  </si>
  <si>
    <t>861501371015</t>
  </si>
  <si>
    <t>311862215000116</t>
  </si>
  <si>
    <t>Договор о предоставлении субсидии № 251 от 20.12.2013</t>
  </si>
  <si>
    <t>Договор о предоставлении субсидии № 252 от 20.12.2013</t>
  </si>
  <si>
    <t>Общество с ограниченной ответственностью "Советский хлебозавод"</t>
  </si>
  <si>
    <t>628240, ХМАО-Югра, г. Советский, Восточный проезд, д. 47/2</t>
  </si>
  <si>
    <t>8622018417</t>
  </si>
  <si>
    <t>1098622000850</t>
  </si>
  <si>
    <t>Советского района в 2013 г.</t>
  </si>
  <si>
    <t>23.12.2013 г.</t>
  </si>
  <si>
    <t>Постановление администрации Советского района  № 350 от 15.02.2011 «Об утверждении ведомственной целевой программы «Развитие малого и среднего предпринимательства на территории Советского района на 2011-2013 годы»</t>
  </si>
  <si>
    <t>Индивидуальный предприниматель Марданов Фарман Исмаил оглы</t>
  </si>
  <si>
    <t xml:space="preserve">628240, Тюменская область, ХМАО-Югра, г. Советский, ул. Молодежная, д.48. </t>
  </si>
  <si>
    <t>304862235700081</t>
  </si>
  <si>
    <t>861500045509</t>
  </si>
  <si>
    <t>В области  подготовки,  переподготовки  и повышения квалификации кадров</t>
  </si>
  <si>
    <t>Семинар «Энергосбережение и энергоэффективные технологии»</t>
  </si>
  <si>
    <t>628251, Тюменская область, ХМАО-Югра, п. Малиноский, подсобное хозяйство</t>
  </si>
  <si>
    <t>1088622000356</t>
  </si>
  <si>
    <t>Семинар "Энергосберегающие проекты и мероприятия в сфере энергоэффективности для предприятий малого и среднего бизнеса"</t>
  </si>
  <si>
    <t>в области  подготовки,  переподготовки  и повышения квалификации кадров</t>
  </si>
  <si>
    <t>Семинар "Деловая игра "Энергосберегающие технологии и энергоэффективный город"</t>
  </si>
  <si>
    <t>Индивидуальный предприниматель Шарыгин Николай Николаевич</t>
  </si>
  <si>
    <t xml:space="preserve">628240, Тюменская область, ХМАО-Югра, г. Советский, ул. Молодежная, д. 30. </t>
  </si>
  <si>
    <t>305862223000014</t>
  </si>
  <si>
    <t>861504122916</t>
  </si>
  <si>
    <t>Индивидуальный предприниматель Фахрутдинова Юлия Рашидовна</t>
  </si>
  <si>
    <t>628240, Тюменская область, ХМАО-Югра, г. Советский, ул. Гастелло, д. 5, кв. 8.</t>
  </si>
  <si>
    <t>308862212500010</t>
  </si>
  <si>
    <t>861503584393</t>
  </si>
  <si>
    <t xml:space="preserve"> Общество с ограниченной ответственностью "Коннект" </t>
  </si>
  <si>
    <t>628240, Тюменская область, ХМАО - Югра, г. Советский,  пер. Зеленый, д. 3</t>
  </si>
  <si>
    <t>105860030570</t>
  </si>
  <si>
    <t>8622010584</t>
  </si>
  <si>
    <t>Индивидуальный предприниматель Полянина Сабина Александровна</t>
  </si>
  <si>
    <t>628240, Тюменская область, ХМАО-Югра, г. Советский, ул. Киевская, д. 11, кв. 11</t>
  </si>
  <si>
    <t>311862223500122</t>
  </si>
  <si>
    <t>665812219336</t>
  </si>
  <si>
    <t>Индивидуальный предприниматель Глущенко Елена Анатольевна</t>
  </si>
  <si>
    <t>628240, Тюменская область, ХМАО-Югра, г. Советский, ул. Губкина, д. 8, кв. 15.</t>
  </si>
  <si>
    <t>311862227200011</t>
  </si>
  <si>
    <t>861501093696</t>
  </si>
  <si>
    <t>Индивидуальный предприниматель Бутакова Ирина Гиффатовна</t>
  </si>
  <si>
    <t>628240, Тюменская область, ХМАО-Югра, г. Советский, ул. Таежная,  д. 47, кв. 1.</t>
  </si>
  <si>
    <t>311862211800014</t>
  </si>
  <si>
    <t>861503717501</t>
  </si>
  <si>
    <t>Глава крестьянского (фермерского) хозяйства Косова Елена Владимировна</t>
  </si>
  <si>
    <t>628240, Тюменская область, ХМАО-Югра, г. Советский, ул. Матросова,  д. 32а.</t>
  </si>
  <si>
    <t>3111862227000026</t>
  </si>
  <si>
    <t>Индивидуальный предприниматель Стяжков Александр Сергеевич</t>
  </si>
  <si>
    <t>628240, Тюменская область, ХМАО-Югра, г. Советский, ул. Гагарина, д. 2, кор. 1., кв. 11</t>
  </si>
  <si>
    <t>Индивидуальный предприниматель Пасынков Яков Григорьевич</t>
  </si>
  <si>
    <t>628240, Тюменская область, ХМАО-Югра, г. Советский, ул. Семакова, д. 46</t>
  </si>
  <si>
    <t>1138622000406</t>
  </si>
  <si>
    <t>8622024121</t>
  </si>
  <si>
    <t>Индивидуальный предприниматель Аюпов Булат Барыевич</t>
  </si>
  <si>
    <t xml:space="preserve">628240, Тюменская область, ХМАО-Югра, г. Советский, ул. Семакова, д. 4. </t>
  </si>
  <si>
    <t>304862223700018</t>
  </si>
  <si>
    <t>861504128876</t>
  </si>
  <si>
    <t>Индивидуальный предприниматель Тукмакова Марина Валерьевна</t>
  </si>
  <si>
    <t>628240, Тюменская область, ХМАО-Югра, г. Советский, ул.Лесная,  д. 37</t>
  </si>
  <si>
    <t>313862203600032</t>
  </si>
  <si>
    <t>212906313135</t>
  </si>
  <si>
    <t xml:space="preserve">Индивидуальный предприниматель Меняйленко Ольга Викторовна </t>
  </si>
  <si>
    <t>628240, Тюменская область, ХМАО-Югра, г. Советский, ул. Кирова,  д. 22, кор. 2, кв. 35.</t>
  </si>
  <si>
    <t>311862217100039</t>
  </si>
  <si>
    <t>861502743234</t>
  </si>
  <si>
    <t>Индивидуальный предприниматель Басанько Геннадий Викторович</t>
  </si>
  <si>
    <t>628240, Тюменская область, ХМАО-Югра, г. Советский, ул. Светлая,  д. 52</t>
  </si>
  <si>
    <t>306862202700106</t>
  </si>
  <si>
    <t>861500936230</t>
  </si>
  <si>
    <t>Индивидуальный предприниматель Габышева Валентина Геннадьевна</t>
  </si>
  <si>
    <t>628240, Тюменская область, ХМАО-Югра, г. Советский, ул. Макаренко, д. 21.</t>
  </si>
  <si>
    <t>310862217400150</t>
  </si>
  <si>
    <t>861500354916</t>
  </si>
  <si>
    <t xml:space="preserve">Индивидуальный предприниматель Огонькова Любовь Юрьевна </t>
  </si>
  <si>
    <t>628240, Тюменская область, ХМАО-Югра, г. Советский, ул. Физкультурников, д. 25.</t>
  </si>
  <si>
    <t xml:space="preserve">Индивидуальный предприниматель Снигирева Татьяна Георгиевна </t>
  </si>
  <si>
    <t>628240, Тюменская область, ХМАО-Югра, г. Советский, ул. Гастелло, д. 33.</t>
  </si>
  <si>
    <t>310862229800028</t>
  </si>
  <si>
    <t>861500210801</t>
  </si>
  <si>
    <t>Индивидуальный предприниматель Байкарова Татьяна Дмитриевна</t>
  </si>
  <si>
    <t>628240, Тюменская область, ХМАО-Югра, г. Советский, ул. Юбилейная, д. 54 в.</t>
  </si>
  <si>
    <t>310862205500061</t>
  </si>
  <si>
    <t>861501970379</t>
  </si>
  <si>
    <t>Индивидуальный предприниматель Сдобников Егор Викторович</t>
  </si>
  <si>
    <t>628240, Тюменская область, ХМАО-Югра, г. Советский, ул. Пихтовая, д. 29.</t>
  </si>
  <si>
    <t>309862227900052</t>
  </si>
  <si>
    <t>861502367903</t>
  </si>
  <si>
    <t>Индивидуальный предприниматель Коренева Алла Энгельсовна</t>
  </si>
  <si>
    <t xml:space="preserve">628240, Тюменская область, ХМАО-Югра, г. Советский, мкр. Хвойный, д. 43. </t>
  </si>
  <si>
    <t>311862228500074</t>
  </si>
  <si>
    <t>861503522365</t>
  </si>
  <si>
    <t>Индивидуальный предприниматель Худякова Ксения Николаевна</t>
  </si>
  <si>
    <t>628240, Тюменская область, ХМАО-Югра, г. Советский, ул.Советская, д. 37, кв. 31</t>
  </si>
  <si>
    <t>311862225100032</t>
  </si>
  <si>
    <t>861504092429</t>
  </si>
  <si>
    <t xml:space="preserve">Индивидуальный предприниматель
Колчанов Алексей Сергеевич
</t>
  </si>
  <si>
    <t>628250, Тюменская область, ХМАО-Югра, г. Советский, пер.Юбилейный, д. 1</t>
  </si>
  <si>
    <t>Индивидуальный предприниматель Котегова Оксана Вединиева</t>
  </si>
  <si>
    <t>Индивидуальный предприниматель Шаврина Ирина Викторовна</t>
  </si>
  <si>
    <t>628240, Тюменская область, ХМАО-Югра, г. Советский, ул. Кирова, д. 20, кв. 35.</t>
  </si>
  <si>
    <t>309862222600018</t>
  </si>
  <si>
    <t>861500117802</t>
  </si>
  <si>
    <t>Индивидуальный предприниматель Моисеева Елена Васильевна</t>
  </si>
  <si>
    <t>628240, Тюменская область, ХМАО-Югра, г. Советский, ул. Железнодорожная, д. 52, кв. 14.</t>
  </si>
  <si>
    <t>311862219200037</t>
  </si>
  <si>
    <t>861504566693</t>
  </si>
  <si>
    <t>Индивидуальный предприниматель Шмидт Оксана Петровна</t>
  </si>
  <si>
    <t xml:space="preserve">628240, Тюменская область, ХМАО-Югра, г. Советский, ул. Трассовиков, д. 8, кв. 10. </t>
  </si>
  <si>
    <t>311862211800036</t>
  </si>
  <si>
    <t>861501757883</t>
  </si>
  <si>
    <t>Индивидуальный предприниматель Шель Игорь Александрович</t>
  </si>
  <si>
    <t>628240, Тюменская область, ХМАО-Югра, г. Советский, ул. Курчатова, д. 66, кв. 1</t>
  </si>
  <si>
    <t>309862236200032</t>
  </si>
  <si>
    <t>861501452793</t>
  </si>
  <si>
    <t xml:space="preserve">Общество с ограниченной ответственностью "Центр услуг" </t>
  </si>
  <si>
    <t>628240, Тюменская область, ХМАО-Югра, г. Советский, ул. Железнодорожная, д. 18, кв. 4.</t>
  </si>
  <si>
    <t>1098622001015</t>
  </si>
  <si>
    <t>8622018505</t>
  </si>
  <si>
    <t>Индивидуальный предприниматель Рябова Ольга Олеговна</t>
  </si>
  <si>
    <t xml:space="preserve">628240, Тюменская область, ХМАО - Югра, г. Советский,  ул. Ленина, д. 7, кв. 32 </t>
  </si>
  <si>
    <t>310862218000014</t>
  </si>
  <si>
    <t>861502989414</t>
  </si>
  <si>
    <t>Индивидуальный предприниматель Куимова Валентина Сергеевна</t>
  </si>
  <si>
    <t>628240, Тюменская область, ХМАО-Югра, г. Советский, ул. Титова, д. 7.</t>
  </si>
  <si>
    <t>312862217800049</t>
  </si>
  <si>
    <t>861501271500</t>
  </si>
  <si>
    <t>ИП Пудовиков Алексей Владимирович</t>
  </si>
  <si>
    <t>628240, Тюменская область, ХМАО-Югра, г. Советский, ул. Киевская, д. 41, кв. 4</t>
  </si>
  <si>
    <t>312862212400021</t>
  </si>
  <si>
    <t>861500508450</t>
  </si>
  <si>
    <t>Поплавский Артем Анатольевич</t>
  </si>
  <si>
    <t>628240, Тюменская область, ХМАО-Югра, г. Советский, ул. Путилова, д. 18</t>
  </si>
  <si>
    <t>313862219000017</t>
  </si>
  <si>
    <t>861503840907</t>
  </si>
  <si>
    <t>Индивидуальный предприниматель Романюк Дарья Николаевна</t>
  </si>
  <si>
    <t>628240, Тюменская область, ХМАО-Югра, г. Советский, ул. Молодежная,  д. 30</t>
  </si>
  <si>
    <t>311862229100057</t>
  </si>
  <si>
    <t>Индивидуальный предприниматель Папышева Наталья Михайловна</t>
  </si>
  <si>
    <t>628240, Тюменская область, ХМАО-Югра, г. Советский, ул. Ярославская,  д. 8, кв.2</t>
  </si>
  <si>
    <t>312862211600023</t>
  </si>
  <si>
    <t>861500433580</t>
  </si>
  <si>
    <t>Индивидуальный предприниматель Фадеева Юлия Марковна</t>
  </si>
  <si>
    <t>310862203900021</t>
  </si>
  <si>
    <t>661404144100</t>
  </si>
  <si>
    <t>Индивидуальный предприниматель Агаев Гасан Рамиз оглы</t>
  </si>
  <si>
    <t>628240, Тюменская область, ХМАО-Югра, г. Советский, ул. Юбилейная, д. 14, кв.2</t>
  </si>
  <si>
    <t>310862211800065</t>
  </si>
  <si>
    <t>861505004200</t>
  </si>
  <si>
    <t xml:space="preserve">Индивидуальный предприниматель Гулиев Рафаил Наджафгулу </t>
  </si>
  <si>
    <t>628240, Тюменская область, ХМАО-Югра, г. Советский, ул. Раевского, д. 3</t>
  </si>
  <si>
    <t>313862228000025</t>
  </si>
  <si>
    <t>862203279739</t>
  </si>
  <si>
    <t>Индивидуальный предприниматель Шалаева Марина Владимировна</t>
  </si>
  <si>
    <t>628240, Тюменская область, ХМАО-Югра, г. Советский, ул. Юбилейная, д. 14, кв. 2.</t>
  </si>
  <si>
    <t>309862231300031</t>
  </si>
  <si>
    <t>861500932927</t>
  </si>
  <si>
    <t xml:space="preserve">Индивидуальный предприниматель
Снитко Евгений Валерьевич
</t>
  </si>
  <si>
    <t>628240, Тюменская область, ХМАО-Югра, г. Советский, ул. Революции, д. 6, кв. 1.</t>
  </si>
  <si>
    <t>31386207800020</t>
  </si>
  <si>
    <t>861504250298</t>
  </si>
  <si>
    <t>Общество с ограниченной ответственностью "Лесопилка"</t>
  </si>
  <si>
    <t>628240, Тюменская область, ХМАО-Югра, г. Советский, ул. Макаренко, д. 23</t>
  </si>
  <si>
    <t>1068622011369</t>
  </si>
  <si>
    <t>8622013264</t>
  </si>
  <si>
    <t>Индивидуальный предприниматель Дерюшев Юрий Викторович</t>
  </si>
  <si>
    <t>628240, Тюменская область, ХМАО-Югра, г. Советский, ул. Горького, д. 115, кв.1.</t>
  </si>
  <si>
    <t>31286216700012</t>
  </si>
  <si>
    <t>861502520703</t>
  </si>
  <si>
    <t>КФХ Пермяков Александр Павлович</t>
  </si>
  <si>
    <t>628240, Тюменская область, ХМАО-Югра, г. Советский, ул. Киевская, д. 27, кв. 76</t>
  </si>
  <si>
    <t>312862226200022</t>
  </si>
  <si>
    <t>862202237736</t>
  </si>
  <si>
    <t>Индивидуальный предприниматель Иванов Денис Михайлович</t>
  </si>
  <si>
    <t>628240, Тюменская область, ХМАО-Югра, г. Советский, ул. Строительная, д. 63, кв. 2.</t>
  </si>
  <si>
    <t>309862208500055</t>
  </si>
  <si>
    <t>861502792658</t>
  </si>
  <si>
    <t>Индивидуальный предприниматель Байкаров Сергей Дмитриевич</t>
  </si>
  <si>
    <t xml:space="preserve">628240, Тюменская область, ХМАО-Югра, г. Советский, ул. Строительная, д. 2, кв 18. </t>
  </si>
  <si>
    <t>307862227800065.</t>
  </si>
  <si>
    <t>861502388477.</t>
  </si>
  <si>
    <t>Индивидуальный предприниматель Рашидов Акиф Джума оглы</t>
  </si>
  <si>
    <t>628250, Тюменская область, ХМАО-Югра, г. Советский, ул. Молодежная, д. 11.</t>
  </si>
  <si>
    <t>304862231500052.</t>
  </si>
  <si>
    <t>861500053771.</t>
  </si>
  <si>
    <t>Индивидуальный предприниматель Россол Наталья Владиславовна</t>
  </si>
  <si>
    <t>312862215300031</t>
  </si>
  <si>
    <t>861502493986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</si>
</sst>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  <numFmt numFmtId="179" formatCode="#,##0.0"/>
    <numFmt numFmtId="180" formatCode="000\.00\.000\.0"/>
    <numFmt numFmtId="181" formatCode="000\.00"/>
    <numFmt numFmtId="182" formatCode="000"/>
    <numFmt numFmtId="183" formatCode="0000"/>
    <numFmt numFmtId="184" formatCode="0000000"/>
    <numFmt numFmtId="185" formatCode="00\.00\.00"/>
    <numFmt numFmtId="186" formatCode="000\.00\.00"/>
    <numFmt numFmtId="187" formatCode="00\.00\.000"/>
    <numFmt numFmtId="188" formatCode="0\.00"/>
    <numFmt numFmtId="189" formatCode="#,##0.00;[Red]\-#,##0.00;0.00"/>
    <numFmt numFmtId="19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79" fontId="2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4" fontId="0" fillId="0" borderId="1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0" fillId="0" borderId="0" xfId="0" applyAlignment="1">
      <alignment horizont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0" fontId="1" fillId="0" borderId="12" xfId="54" applyFont="1" applyBorder="1" applyAlignment="1">
      <alignment horizontal="left" vertical="center" wrapText="1"/>
      <protection/>
    </xf>
    <xf numFmtId="0" fontId="1" fillId="0" borderId="26" xfId="0" applyFont="1" applyBorder="1" applyAlignment="1">
      <alignment horizontal="left" vertical="center" wrapText="1"/>
    </xf>
    <xf numFmtId="49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left" vertical="center" wrapText="1"/>
      <protection/>
    </xf>
    <xf numFmtId="49" fontId="1" fillId="0" borderId="12" xfId="55" applyNumberFormat="1" applyFont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7"/>
  <sheetViews>
    <sheetView tabSelected="1" zoomScalePageLayoutView="0" workbookViewId="0" topLeftCell="A4">
      <selection activeCell="E9" sqref="E9"/>
    </sheetView>
  </sheetViews>
  <sheetFormatPr defaultColWidth="9.00390625" defaultRowHeight="12.75"/>
  <cols>
    <col min="1" max="1" width="10.375" style="90" customWidth="1"/>
    <col min="2" max="2" width="11.125" style="90" customWidth="1"/>
    <col min="3" max="3" width="27.875" style="90" customWidth="1"/>
    <col min="4" max="4" width="19.625" style="90" customWidth="1"/>
    <col min="5" max="5" width="29.625" style="90" customWidth="1"/>
    <col min="6" max="6" width="20.00390625" style="90" customWidth="1"/>
    <col min="7" max="7" width="19.625" style="90" customWidth="1"/>
    <col min="8" max="8" width="14.625" style="129" customWidth="1"/>
    <col min="9" max="9" width="35.75390625" style="132" customWidth="1"/>
    <col min="10" max="10" width="12.25390625" style="90" customWidth="1"/>
    <col min="11" max="11" width="13.25390625" style="90" customWidth="1"/>
    <col min="12" max="12" width="14.625" style="96" customWidth="1"/>
    <col min="13" max="90" width="9.125" style="91" customWidth="1"/>
    <col min="91" max="16384" width="9.125" style="90" customWidth="1"/>
  </cols>
  <sheetData>
    <row r="1" spans="2:12" ht="12.75">
      <c r="B1" s="98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3.5" thickBot="1">
      <c r="B2" s="98" t="s">
        <v>320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.75">
      <c r="A3" s="56" t="s">
        <v>43</v>
      </c>
      <c r="B3" s="56" t="s">
        <v>44</v>
      </c>
      <c r="C3" s="56" t="s">
        <v>58</v>
      </c>
      <c r="D3" s="68" t="s">
        <v>46</v>
      </c>
      <c r="E3" s="69"/>
      <c r="F3" s="69"/>
      <c r="G3" s="70"/>
      <c r="H3" s="68" t="s">
        <v>54</v>
      </c>
      <c r="I3" s="69"/>
      <c r="J3" s="69"/>
      <c r="K3" s="70"/>
      <c r="L3" s="65" t="s">
        <v>56</v>
      </c>
    </row>
    <row r="4" spans="1:12" ht="13.5" thickBot="1">
      <c r="A4" s="57"/>
      <c r="B4" s="57"/>
      <c r="C4" s="57"/>
      <c r="D4" s="71"/>
      <c r="E4" s="72"/>
      <c r="F4" s="72"/>
      <c r="G4" s="73"/>
      <c r="H4" s="71" t="s">
        <v>55</v>
      </c>
      <c r="I4" s="72"/>
      <c r="J4" s="72"/>
      <c r="K4" s="73"/>
      <c r="L4" s="66"/>
    </row>
    <row r="5" spans="1:12" ht="141" thickBot="1">
      <c r="A5" s="58"/>
      <c r="B5" s="58"/>
      <c r="C5" s="58"/>
      <c r="D5" s="1" t="s">
        <v>45</v>
      </c>
      <c r="E5" s="1" t="s">
        <v>47</v>
      </c>
      <c r="F5" s="1" t="s">
        <v>48</v>
      </c>
      <c r="G5" s="1" t="s">
        <v>49</v>
      </c>
      <c r="H5" s="133" t="s">
        <v>50</v>
      </c>
      <c r="I5" s="1" t="s">
        <v>51</v>
      </c>
      <c r="J5" s="1" t="s">
        <v>52</v>
      </c>
      <c r="K5" s="52" t="s">
        <v>53</v>
      </c>
      <c r="L5" s="67"/>
    </row>
    <row r="6" spans="1:12" ht="13.5" thickBot="1">
      <c r="A6" s="92">
        <v>1</v>
      </c>
      <c r="B6" s="2">
        <f>A6+1</f>
        <v>2</v>
      </c>
      <c r="C6" s="2">
        <f aca="true" t="shared" si="0" ref="C6:L6">B6+1</f>
        <v>3</v>
      </c>
      <c r="D6" s="2">
        <f t="shared" si="0"/>
        <v>4</v>
      </c>
      <c r="E6" s="2">
        <f t="shared" si="0"/>
        <v>5</v>
      </c>
      <c r="F6" s="2">
        <f t="shared" si="0"/>
        <v>6</v>
      </c>
      <c r="G6" s="2">
        <f t="shared" si="0"/>
        <v>7</v>
      </c>
      <c r="H6" s="2">
        <f t="shared" si="0"/>
        <v>8</v>
      </c>
      <c r="I6" s="55">
        <f t="shared" si="0"/>
        <v>9</v>
      </c>
      <c r="J6" s="2">
        <f t="shared" si="0"/>
        <v>10</v>
      </c>
      <c r="K6" s="53">
        <f t="shared" si="0"/>
        <v>11</v>
      </c>
      <c r="L6" s="2">
        <f t="shared" si="0"/>
        <v>12</v>
      </c>
    </row>
    <row r="7" spans="1:12" ht="13.5" thickBot="1">
      <c r="A7" s="59" t="s">
        <v>39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256" ht="51.75" thickBot="1">
      <c r="A8" s="100">
        <v>1</v>
      </c>
      <c r="B8" s="85">
        <v>41599</v>
      </c>
      <c r="C8" s="22" t="s">
        <v>299</v>
      </c>
      <c r="D8" s="27" t="s">
        <v>161</v>
      </c>
      <c r="E8" s="27" t="s">
        <v>300</v>
      </c>
      <c r="F8" s="101" t="s">
        <v>162</v>
      </c>
      <c r="G8" s="101">
        <v>8615009620</v>
      </c>
      <c r="H8" s="20" t="s">
        <v>42</v>
      </c>
      <c r="I8" s="22" t="s">
        <v>301</v>
      </c>
      <c r="J8" s="23">
        <v>73779.58</v>
      </c>
      <c r="K8" s="86">
        <v>41599</v>
      </c>
      <c r="L8" s="27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4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64.5" thickBot="1">
      <c r="A9" s="100">
        <f>A8+1</f>
        <v>2</v>
      </c>
      <c r="B9" s="85">
        <v>41628</v>
      </c>
      <c r="C9" s="22" t="s">
        <v>304</v>
      </c>
      <c r="D9" s="105" t="s">
        <v>85</v>
      </c>
      <c r="E9" s="105" t="s">
        <v>86</v>
      </c>
      <c r="F9" s="101" t="s">
        <v>87</v>
      </c>
      <c r="G9" s="101" t="s">
        <v>88</v>
      </c>
      <c r="H9" s="20" t="s">
        <v>42</v>
      </c>
      <c r="I9" s="22" t="s">
        <v>301</v>
      </c>
      <c r="J9" s="23">
        <v>78864</v>
      </c>
      <c r="K9" s="86">
        <v>41628</v>
      </c>
      <c r="L9" s="27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15.5" thickBot="1">
      <c r="A10" s="100">
        <f>A9+1</f>
        <v>3</v>
      </c>
      <c r="B10" s="85">
        <v>41628</v>
      </c>
      <c r="C10" s="22" t="s">
        <v>309</v>
      </c>
      <c r="D10" s="106" t="s">
        <v>305</v>
      </c>
      <c r="E10" s="107" t="s">
        <v>306</v>
      </c>
      <c r="F10" s="108" t="s">
        <v>307</v>
      </c>
      <c r="G10" s="108" t="s">
        <v>308</v>
      </c>
      <c r="H10" s="22" t="s">
        <v>42</v>
      </c>
      <c r="I10" s="22" t="s">
        <v>89</v>
      </c>
      <c r="J10" s="23">
        <v>20000</v>
      </c>
      <c r="K10" s="86">
        <v>41628</v>
      </c>
      <c r="L10" s="27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64.5" thickBot="1">
      <c r="A11" s="100">
        <f>A10+1</f>
        <v>4</v>
      </c>
      <c r="B11" s="85">
        <v>41628</v>
      </c>
      <c r="C11" s="22" t="s">
        <v>315</v>
      </c>
      <c r="D11" s="106" t="s">
        <v>316</v>
      </c>
      <c r="E11" s="109" t="s">
        <v>317</v>
      </c>
      <c r="F11" s="108" t="s">
        <v>319</v>
      </c>
      <c r="G11" s="108" t="s">
        <v>318</v>
      </c>
      <c r="H11" s="22" t="s">
        <v>42</v>
      </c>
      <c r="I11" s="22" t="s">
        <v>301</v>
      </c>
      <c r="J11" s="23">
        <v>91095.62</v>
      </c>
      <c r="K11" s="86">
        <v>41628</v>
      </c>
      <c r="L11" s="27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90" ht="102.75" thickBot="1">
      <c r="A12" s="100">
        <f>A11+1</f>
        <v>5</v>
      </c>
      <c r="B12" s="100" t="s">
        <v>321</v>
      </c>
      <c r="C12" s="27" t="s">
        <v>322</v>
      </c>
      <c r="D12" s="22" t="s">
        <v>323</v>
      </c>
      <c r="E12" s="27" t="s">
        <v>324</v>
      </c>
      <c r="F12" s="101" t="s">
        <v>325</v>
      </c>
      <c r="G12" s="101" t="s">
        <v>326</v>
      </c>
      <c r="H12" s="22" t="s">
        <v>332</v>
      </c>
      <c r="I12" s="22" t="s">
        <v>328</v>
      </c>
      <c r="J12" s="23">
        <v>7940.6</v>
      </c>
      <c r="K12" s="85">
        <v>41619</v>
      </c>
      <c r="L12" s="54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102.75" thickBot="1">
      <c r="A13" s="100">
        <f>A12+1</f>
        <v>6</v>
      </c>
      <c r="B13" s="100" t="s">
        <v>321</v>
      </c>
      <c r="C13" s="27" t="s">
        <v>322</v>
      </c>
      <c r="D13" s="22" t="s">
        <v>59</v>
      </c>
      <c r="E13" s="27" t="s">
        <v>329</v>
      </c>
      <c r="F13" s="101" t="s">
        <v>330</v>
      </c>
      <c r="G13" s="101">
        <v>86220115896</v>
      </c>
      <c r="H13" s="22" t="s">
        <v>332</v>
      </c>
      <c r="I13" s="22" t="s">
        <v>331</v>
      </c>
      <c r="J13" s="23">
        <v>3970.3</v>
      </c>
      <c r="K13" s="85">
        <v>41620</v>
      </c>
      <c r="L13" s="54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</row>
    <row r="14" spans="1:12" ht="13.5" thickBot="1">
      <c r="A14" s="93"/>
      <c r="B14" s="59" t="s">
        <v>40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ht="13.5" thickBot="1">
      <c r="A15" s="93"/>
      <c r="B15" s="5"/>
      <c r="C15" s="6"/>
      <c r="D15" s="6"/>
      <c r="E15" s="6"/>
      <c r="F15" s="6"/>
      <c r="G15" s="6"/>
      <c r="H15" s="127"/>
      <c r="I15" s="130"/>
      <c r="J15" s="6"/>
      <c r="K15" s="6"/>
      <c r="L15" s="54"/>
    </row>
    <row r="16" spans="2:12" ht="13.5" thickBot="1">
      <c r="B16" s="62" t="s">
        <v>41</v>
      </c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2" ht="51.75" thickBot="1">
      <c r="A17" s="100">
        <f>A13+1</f>
        <v>7</v>
      </c>
      <c r="B17" s="85">
        <v>41338</v>
      </c>
      <c r="C17" s="22" t="s">
        <v>168</v>
      </c>
      <c r="D17" s="22" t="s">
        <v>167</v>
      </c>
      <c r="E17" s="27" t="s">
        <v>176</v>
      </c>
      <c r="F17" s="101" t="s">
        <v>178</v>
      </c>
      <c r="G17" s="101" t="s">
        <v>177</v>
      </c>
      <c r="H17" s="22" t="s">
        <v>42</v>
      </c>
      <c r="I17" s="22" t="s">
        <v>170</v>
      </c>
      <c r="J17" s="23">
        <v>31250</v>
      </c>
      <c r="K17" s="86">
        <v>41338</v>
      </c>
      <c r="L17" s="100"/>
    </row>
    <row r="18" spans="1:12" ht="179.25" thickBot="1">
      <c r="A18" s="100">
        <f>A17+1</f>
        <v>8</v>
      </c>
      <c r="B18" s="85">
        <v>41340</v>
      </c>
      <c r="C18" s="22" t="s">
        <v>166</v>
      </c>
      <c r="D18" s="22" t="s">
        <v>165</v>
      </c>
      <c r="E18" s="27" t="s">
        <v>179</v>
      </c>
      <c r="F18" s="101" t="s">
        <v>181</v>
      </c>
      <c r="G18" s="101" t="s">
        <v>180</v>
      </c>
      <c r="H18" s="22" t="s">
        <v>42</v>
      </c>
      <c r="I18" s="22" t="s">
        <v>150</v>
      </c>
      <c r="J18" s="23">
        <v>108893.76</v>
      </c>
      <c r="K18" s="86">
        <v>41340</v>
      </c>
      <c r="L18" s="100"/>
    </row>
    <row r="19" spans="1:12" ht="77.25" thickBot="1">
      <c r="A19" s="100">
        <f aca="true" t="shared" si="1" ref="A19:A68">A18+1</f>
        <v>9</v>
      </c>
      <c r="B19" s="85">
        <v>41340</v>
      </c>
      <c r="C19" s="22" t="s">
        <v>164</v>
      </c>
      <c r="D19" s="22" t="s">
        <v>163</v>
      </c>
      <c r="E19" s="27" t="s">
        <v>158</v>
      </c>
      <c r="F19" s="101" t="s">
        <v>159</v>
      </c>
      <c r="G19" s="101" t="s">
        <v>160</v>
      </c>
      <c r="H19" s="22" t="s">
        <v>42</v>
      </c>
      <c r="I19" s="22" t="s">
        <v>169</v>
      </c>
      <c r="J19" s="23">
        <v>65600</v>
      </c>
      <c r="K19" s="86">
        <v>41340</v>
      </c>
      <c r="L19" s="100"/>
    </row>
    <row r="20" spans="1:12" ht="51.75" thickBot="1">
      <c r="A20" s="100">
        <f t="shared" si="1"/>
        <v>10</v>
      </c>
      <c r="B20" s="85">
        <v>41418</v>
      </c>
      <c r="C20" s="22" t="s">
        <v>223</v>
      </c>
      <c r="D20" s="22" t="s">
        <v>33</v>
      </c>
      <c r="E20" s="107" t="s">
        <v>34</v>
      </c>
      <c r="F20" s="101" t="s">
        <v>35</v>
      </c>
      <c r="G20" s="101" t="s">
        <v>36</v>
      </c>
      <c r="H20" s="22" t="s">
        <v>42</v>
      </c>
      <c r="I20" s="22" t="s">
        <v>225</v>
      </c>
      <c r="J20" s="23">
        <v>25410</v>
      </c>
      <c r="K20" s="86">
        <v>41418</v>
      </c>
      <c r="L20" s="100"/>
    </row>
    <row r="21" spans="1:12" ht="51.75" thickBot="1">
      <c r="A21" s="100">
        <f t="shared" si="1"/>
        <v>11</v>
      </c>
      <c r="B21" s="85">
        <v>41418</v>
      </c>
      <c r="C21" s="22" t="s">
        <v>174</v>
      </c>
      <c r="D21" s="22" t="s">
        <v>173</v>
      </c>
      <c r="E21" s="105" t="s">
        <v>185</v>
      </c>
      <c r="F21" s="101" t="s">
        <v>187</v>
      </c>
      <c r="G21" s="101" t="s">
        <v>186</v>
      </c>
      <c r="H21" s="22" t="s">
        <v>42</v>
      </c>
      <c r="I21" s="22" t="s">
        <v>170</v>
      </c>
      <c r="J21" s="23">
        <v>30000</v>
      </c>
      <c r="K21" s="86">
        <v>41418</v>
      </c>
      <c r="L21" s="100"/>
    </row>
    <row r="22" spans="1:12" ht="51.75" thickBot="1">
      <c r="A22" s="100">
        <f t="shared" si="1"/>
        <v>12</v>
      </c>
      <c r="B22" s="85">
        <v>41418</v>
      </c>
      <c r="C22" s="22" t="s">
        <v>224</v>
      </c>
      <c r="D22" s="30" t="s">
        <v>61</v>
      </c>
      <c r="E22" s="27" t="s">
        <v>62</v>
      </c>
      <c r="F22" s="101" t="s">
        <v>64</v>
      </c>
      <c r="G22" s="101" t="s">
        <v>63</v>
      </c>
      <c r="H22" s="22" t="s">
        <v>42</v>
      </c>
      <c r="I22" s="22" t="s">
        <v>170</v>
      </c>
      <c r="J22" s="100">
        <v>30000</v>
      </c>
      <c r="K22" s="86">
        <v>41418</v>
      </c>
      <c r="L22" s="23"/>
    </row>
    <row r="23" spans="1:12" ht="51.75" thickBot="1">
      <c r="A23" s="100">
        <f t="shared" si="1"/>
        <v>13</v>
      </c>
      <c r="B23" s="85">
        <v>41418</v>
      </c>
      <c r="C23" s="22" t="s">
        <v>172</v>
      </c>
      <c r="D23" s="22" t="s">
        <v>171</v>
      </c>
      <c r="E23" s="27" t="s">
        <v>182</v>
      </c>
      <c r="F23" s="101" t="s">
        <v>183</v>
      </c>
      <c r="G23" s="101" t="s">
        <v>184</v>
      </c>
      <c r="H23" s="22" t="s">
        <v>42</v>
      </c>
      <c r="I23" s="22" t="s">
        <v>170</v>
      </c>
      <c r="J23" s="23">
        <v>30000</v>
      </c>
      <c r="K23" s="86">
        <v>41418</v>
      </c>
      <c r="L23" s="100"/>
    </row>
    <row r="24" spans="1:12" ht="51.75" thickBot="1">
      <c r="A24" s="100">
        <f t="shared" si="1"/>
        <v>14</v>
      </c>
      <c r="B24" s="85">
        <v>41418</v>
      </c>
      <c r="C24" s="22" t="s">
        <v>226</v>
      </c>
      <c r="D24" s="22" t="s">
        <v>5</v>
      </c>
      <c r="E24" s="27" t="s">
        <v>78</v>
      </c>
      <c r="F24" s="101" t="s">
        <v>80</v>
      </c>
      <c r="G24" s="101" t="s">
        <v>79</v>
      </c>
      <c r="H24" s="22" t="s">
        <v>42</v>
      </c>
      <c r="I24" s="22" t="s">
        <v>170</v>
      </c>
      <c r="J24" s="23">
        <v>30000</v>
      </c>
      <c r="K24" s="86">
        <v>41418</v>
      </c>
      <c r="L24" s="100"/>
    </row>
    <row r="25" spans="1:12" ht="51.75" thickBot="1">
      <c r="A25" s="100">
        <f t="shared" si="1"/>
        <v>15</v>
      </c>
      <c r="B25" s="85">
        <v>41418</v>
      </c>
      <c r="C25" s="22" t="s">
        <v>227</v>
      </c>
      <c r="D25" s="22" t="s">
        <v>228</v>
      </c>
      <c r="E25" s="27" t="s">
        <v>229</v>
      </c>
      <c r="F25" s="101" t="s">
        <v>231</v>
      </c>
      <c r="G25" s="101" t="s">
        <v>230</v>
      </c>
      <c r="H25" s="22" t="s">
        <v>42</v>
      </c>
      <c r="I25" s="22" t="s">
        <v>225</v>
      </c>
      <c r="J25" s="23">
        <v>30000</v>
      </c>
      <c r="K25" s="86">
        <v>41418</v>
      </c>
      <c r="L25" s="100"/>
    </row>
    <row r="26" spans="1:12" ht="51.75" thickBot="1">
      <c r="A26" s="100">
        <f t="shared" si="1"/>
        <v>16</v>
      </c>
      <c r="B26" s="85">
        <v>41418</v>
      </c>
      <c r="C26" s="22" t="s">
        <v>232</v>
      </c>
      <c r="D26" s="22" t="s">
        <v>233</v>
      </c>
      <c r="E26" s="27" t="s">
        <v>235</v>
      </c>
      <c r="F26" s="101" t="s">
        <v>236</v>
      </c>
      <c r="G26" s="101" t="s">
        <v>234</v>
      </c>
      <c r="H26" s="22" t="s">
        <v>42</v>
      </c>
      <c r="I26" s="22" t="s">
        <v>225</v>
      </c>
      <c r="J26" s="23">
        <v>30000</v>
      </c>
      <c r="K26" s="86">
        <v>41418</v>
      </c>
      <c r="L26" s="100"/>
    </row>
    <row r="27" spans="1:12" ht="51.75" thickBot="1">
      <c r="A27" s="100">
        <f t="shared" si="1"/>
        <v>17</v>
      </c>
      <c r="B27" s="85">
        <v>41418</v>
      </c>
      <c r="C27" s="22" t="s">
        <v>237</v>
      </c>
      <c r="D27" s="20" t="s">
        <v>151</v>
      </c>
      <c r="E27" s="27" t="s">
        <v>152</v>
      </c>
      <c r="F27" s="101" t="s">
        <v>153</v>
      </c>
      <c r="G27" s="101" t="s">
        <v>154</v>
      </c>
      <c r="H27" s="20" t="s">
        <v>42</v>
      </c>
      <c r="I27" s="22" t="s">
        <v>225</v>
      </c>
      <c r="J27" s="23">
        <v>29845</v>
      </c>
      <c r="K27" s="86">
        <v>41418</v>
      </c>
      <c r="L27" s="100"/>
    </row>
    <row r="28" spans="1:12" ht="51.75" thickBot="1">
      <c r="A28" s="100">
        <f t="shared" si="1"/>
        <v>18</v>
      </c>
      <c r="B28" s="85">
        <v>41418</v>
      </c>
      <c r="C28" s="22" t="s">
        <v>0</v>
      </c>
      <c r="D28" s="22" t="s">
        <v>175</v>
      </c>
      <c r="E28" s="107" t="s">
        <v>137</v>
      </c>
      <c r="F28" s="101" t="s">
        <v>138</v>
      </c>
      <c r="G28" s="101" t="s">
        <v>139</v>
      </c>
      <c r="H28" s="22" t="s">
        <v>42</v>
      </c>
      <c r="I28" s="22" t="s">
        <v>4</v>
      </c>
      <c r="J28" s="23">
        <v>100000</v>
      </c>
      <c r="K28" s="86">
        <v>41418</v>
      </c>
      <c r="L28" s="100"/>
    </row>
    <row r="29" spans="1:12" ht="51.75" thickBot="1">
      <c r="A29" s="100">
        <f t="shared" si="1"/>
        <v>19</v>
      </c>
      <c r="B29" s="85">
        <v>41418</v>
      </c>
      <c r="C29" s="22" t="s">
        <v>238</v>
      </c>
      <c r="D29" s="110" t="s">
        <v>239</v>
      </c>
      <c r="E29" s="109" t="s">
        <v>240</v>
      </c>
      <c r="F29" s="111" t="s">
        <v>241</v>
      </c>
      <c r="G29" s="111" t="s">
        <v>242</v>
      </c>
      <c r="H29" s="110" t="s">
        <v>42</v>
      </c>
      <c r="I29" s="22" t="s">
        <v>256</v>
      </c>
      <c r="J29" s="23">
        <v>30000</v>
      </c>
      <c r="K29" s="86">
        <v>41418</v>
      </c>
      <c r="L29" s="100"/>
    </row>
    <row r="30" spans="1:12" ht="51.75" thickBot="1">
      <c r="A30" s="100">
        <f t="shared" si="1"/>
        <v>20</v>
      </c>
      <c r="B30" s="85">
        <v>41418</v>
      </c>
      <c r="C30" s="22" t="s">
        <v>243</v>
      </c>
      <c r="D30" s="110" t="s">
        <v>244</v>
      </c>
      <c r="E30" s="109" t="s">
        <v>245</v>
      </c>
      <c r="F30" s="111" t="s">
        <v>247</v>
      </c>
      <c r="G30" s="111" t="s">
        <v>246</v>
      </c>
      <c r="H30" s="110" t="s">
        <v>42</v>
      </c>
      <c r="I30" s="22" t="s">
        <v>225</v>
      </c>
      <c r="J30" s="23">
        <v>19445</v>
      </c>
      <c r="K30" s="86">
        <v>41418</v>
      </c>
      <c r="L30" s="100"/>
    </row>
    <row r="31" spans="1:12" ht="51.75" thickBot="1">
      <c r="A31" s="100">
        <f t="shared" si="1"/>
        <v>21</v>
      </c>
      <c r="B31" s="85">
        <v>41418</v>
      </c>
      <c r="C31" s="22" t="s">
        <v>248</v>
      </c>
      <c r="D31" s="22" t="s">
        <v>74</v>
      </c>
      <c r="E31" s="27" t="s">
        <v>75</v>
      </c>
      <c r="F31" s="112" t="s">
        <v>77</v>
      </c>
      <c r="G31" s="112" t="s">
        <v>76</v>
      </c>
      <c r="H31" s="22" t="s">
        <v>42</v>
      </c>
      <c r="I31" s="22" t="s">
        <v>170</v>
      </c>
      <c r="J31" s="23">
        <v>21103.5</v>
      </c>
      <c r="K31" s="86">
        <v>41418</v>
      </c>
      <c r="L31" s="100"/>
    </row>
    <row r="32" spans="1:12" ht="51.75" thickBot="1">
      <c r="A32" s="100">
        <f t="shared" si="1"/>
        <v>22</v>
      </c>
      <c r="B32" s="85">
        <v>41418</v>
      </c>
      <c r="C32" s="22" t="s">
        <v>249</v>
      </c>
      <c r="D32" s="22" t="s">
        <v>250</v>
      </c>
      <c r="E32" s="109" t="s">
        <v>251</v>
      </c>
      <c r="F32" s="111" t="s">
        <v>253</v>
      </c>
      <c r="G32" s="111" t="s">
        <v>252</v>
      </c>
      <c r="H32" s="22" t="s">
        <v>42</v>
      </c>
      <c r="I32" s="22" t="s">
        <v>170</v>
      </c>
      <c r="J32" s="23">
        <v>29401.5</v>
      </c>
      <c r="K32" s="86">
        <v>41418</v>
      </c>
      <c r="L32" s="100"/>
    </row>
    <row r="33" spans="1:12" ht="51.75" thickBot="1">
      <c r="A33" s="100">
        <f t="shared" si="1"/>
        <v>23</v>
      </c>
      <c r="B33" s="85">
        <v>41418</v>
      </c>
      <c r="C33" s="22" t="s">
        <v>254</v>
      </c>
      <c r="D33" s="20" t="s">
        <v>255</v>
      </c>
      <c r="E33" s="27" t="s">
        <v>190</v>
      </c>
      <c r="F33" s="101" t="s">
        <v>188</v>
      </c>
      <c r="G33" s="101" t="s">
        <v>189</v>
      </c>
      <c r="H33" s="20" t="s">
        <v>42</v>
      </c>
      <c r="I33" s="22" t="s">
        <v>256</v>
      </c>
      <c r="J33" s="23">
        <v>5000</v>
      </c>
      <c r="K33" s="86">
        <v>41418</v>
      </c>
      <c r="L33" s="100"/>
    </row>
    <row r="34" spans="1:12" ht="51.75" thickBot="1">
      <c r="A34" s="100">
        <f t="shared" si="1"/>
        <v>24</v>
      </c>
      <c r="B34" s="85">
        <v>41418</v>
      </c>
      <c r="C34" s="22" t="s">
        <v>257</v>
      </c>
      <c r="D34" s="22" t="s">
        <v>67</v>
      </c>
      <c r="E34" s="27" t="s">
        <v>68</v>
      </c>
      <c r="F34" s="101" t="s">
        <v>69</v>
      </c>
      <c r="G34" s="101" t="s">
        <v>70</v>
      </c>
      <c r="H34" s="22" t="s">
        <v>42</v>
      </c>
      <c r="I34" s="22" t="s">
        <v>170</v>
      </c>
      <c r="J34" s="23">
        <v>30000</v>
      </c>
      <c r="K34" s="86">
        <v>41418</v>
      </c>
      <c r="L34" s="100"/>
    </row>
    <row r="35" spans="1:12" ht="51.75" thickBot="1">
      <c r="A35" s="100">
        <f t="shared" si="1"/>
        <v>25</v>
      </c>
      <c r="B35" s="85">
        <v>41418</v>
      </c>
      <c r="C35" s="22" t="s">
        <v>258</v>
      </c>
      <c r="D35" s="22" t="s">
        <v>259</v>
      </c>
      <c r="E35" s="27" t="s">
        <v>260</v>
      </c>
      <c r="F35" s="101" t="s">
        <v>262</v>
      </c>
      <c r="G35" s="101" t="s">
        <v>261</v>
      </c>
      <c r="H35" s="22" t="s">
        <v>42</v>
      </c>
      <c r="I35" s="22" t="s">
        <v>170</v>
      </c>
      <c r="J35" s="23">
        <v>3000</v>
      </c>
      <c r="K35" s="86">
        <v>41418</v>
      </c>
      <c r="L35" s="100"/>
    </row>
    <row r="36" spans="1:12" ht="51.75" thickBot="1">
      <c r="A36" s="100">
        <f t="shared" si="1"/>
        <v>26</v>
      </c>
      <c r="B36" s="85">
        <v>41480</v>
      </c>
      <c r="C36" s="22" t="s">
        <v>3</v>
      </c>
      <c r="D36" s="22" t="s">
        <v>1</v>
      </c>
      <c r="E36" s="27" t="s">
        <v>81</v>
      </c>
      <c r="F36" s="101" t="s">
        <v>83</v>
      </c>
      <c r="G36" s="101" t="s">
        <v>82</v>
      </c>
      <c r="H36" s="22" t="s">
        <v>42</v>
      </c>
      <c r="I36" s="22" t="s">
        <v>170</v>
      </c>
      <c r="J36" s="23">
        <v>25665</v>
      </c>
      <c r="K36" s="86">
        <v>41480</v>
      </c>
      <c r="L36" s="100"/>
    </row>
    <row r="37" spans="1:12" ht="77.25" thickBot="1">
      <c r="A37" s="100">
        <f t="shared" si="1"/>
        <v>27</v>
      </c>
      <c r="B37" s="85">
        <v>41480</v>
      </c>
      <c r="C37" s="22" t="s">
        <v>15</v>
      </c>
      <c r="D37" s="22" t="s">
        <v>2</v>
      </c>
      <c r="E37" s="105" t="s">
        <v>190</v>
      </c>
      <c r="F37" s="101" t="s">
        <v>188</v>
      </c>
      <c r="G37" s="101" t="s">
        <v>189</v>
      </c>
      <c r="H37" s="22" t="s">
        <v>42</v>
      </c>
      <c r="I37" s="22" t="s">
        <v>37</v>
      </c>
      <c r="J37" s="23">
        <v>25000</v>
      </c>
      <c r="K37" s="86">
        <v>41480</v>
      </c>
      <c r="L37" s="100"/>
    </row>
    <row r="38" spans="1:12" ht="77.25" thickBot="1">
      <c r="A38" s="100">
        <f t="shared" si="1"/>
        <v>28</v>
      </c>
      <c r="B38" s="85">
        <v>41480</v>
      </c>
      <c r="C38" s="22" t="s">
        <v>14</v>
      </c>
      <c r="D38" s="22" t="s">
        <v>5</v>
      </c>
      <c r="E38" s="27" t="s">
        <v>78</v>
      </c>
      <c r="F38" s="101" t="s">
        <v>80</v>
      </c>
      <c r="G38" s="101" t="s">
        <v>79</v>
      </c>
      <c r="H38" s="22" t="s">
        <v>42</v>
      </c>
      <c r="I38" s="22" t="s">
        <v>37</v>
      </c>
      <c r="J38" s="23">
        <v>17500</v>
      </c>
      <c r="K38" s="86">
        <v>41480</v>
      </c>
      <c r="L38" s="100"/>
    </row>
    <row r="39" spans="1:12" ht="77.25" thickBot="1">
      <c r="A39" s="100">
        <f t="shared" si="1"/>
        <v>29</v>
      </c>
      <c r="B39" s="85">
        <v>41480</v>
      </c>
      <c r="C39" s="22" t="s">
        <v>13</v>
      </c>
      <c r="D39" s="22" t="s">
        <v>6</v>
      </c>
      <c r="E39" s="27" t="s">
        <v>191</v>
      </c>
      <c r="F39" s="101" t="s">
        <v>193</v>
      </c>
      <c r="G39" s="101" t="s">
        <v>192</v>
      </c>
      <c r="H39" s="22" t="s">
        <v>42</v>
      </c>
      <c r="I39" s="22" t="s">
        <v>37</v>
      </c>
      <c r="J39" s="23">
        <v>5000</v>
      </c>
      <c r="K39" s="86">
        <v>41480</v>
      </c>
      <c r="L39" s="100"/>
    </row>
    <row r="40" spans="1:12" ht="77.25" thickBot="1">
      <c r="A40" s="100">
        <f t="shared" si="1"/>
        <v>30</v>
      </c>
      <c r="B40" s="85">
        <v>41480</v>
      </c>
      <c r="C40" s="22" t="s">
        <v>12</v>
      </c>
      <c r="D40" s="22" t="s">
        <v>7</v>
      </c>
      <c r="E40" s="107" t="s">
        <v>91</v>
      </c>
      <c r="F40" s="113" t="s">
        <v>194</v>
      </c>
      <c r="G40" s="113" t="s">
        <v>195</v>
      </c>
      <c r="H40" s="22" t="s">
        <v>42</v>
      </c>
      <c r="I40" s="22" t="s">
        <v>37</v>
      </c>
      <c r="J40" s="23">
        <v>30000</v>
      </c>
      <c r="K40" s="86">
        <v>41480</v>
      </c>
      <c r="L40" s="100"/>
    </row>
    <row r="41" spans="1:12" ht="77.25" thickBot="1">
      <c r="A41" s="100">
        <f t="shared" si="1"/>
        <v>31</v>
      </c>
      <c r="B41" s="85">
        <v>41480</v>
      </c>
      <c r="C41" s="22" t="s">
        <v>11</v>
      </c>
      <c r="D41" s="22" t="s">
        <v>8</v>
      </c>
      <c r="E41" s="107" t="s">
        <v>196</v>
      </c>
      <c r="F41" s="101" t="s">
        <v>198</v>
      </c>
      <c r="G41" s="101" t="s">
        <v>197</v>
      </c>
      <c r="H41" s="22" t="s">
        <v>42</v>
      </c>
      <c r="I41" s="22" t="s">
        <v>37</v>
      </c>
      <c r="J41" s="23">
        <v>30000</v>
      </c>
      <c r="K41" s="86">
        <v>41480</v>
      </c>
      <c r="L41" s="100"/>
    </row>
    <row r="42" spans="1:12" ht="51.75" thickBot="1">
      <c r="A42" s="100">
        <f t="shared" si="1"/>
        <v>32</v>
      </c>
      <c r="B42" s="85">
        <v>41537</v>
      </c>
      <c r="C42" s="22" t="s">
        <v>23</v>
      </c>
      <c r="D42" s="22" t="s">
        <v>24</v>
      </c>
      <c r="E42" s="107" t="s">
        <v>211</v>
      </c>
      <c r="F42" s="101" t="s">
        <v>213</v>
      </c>
      <c r="G42" s="101" t="s">
        <v>212</v>
      </c>
      <c r="H42" s="22" t="s">
        <v>42</v>
      </c>
      <c r="I42" s="22" t="s">
        <v>16</v>
      </c>
      <c r="J42" s="23">
        <v>300000</v>
      </c>
      <c r="K42" s="86">
        <v>41537</v>
      </c>
      <c r="L42" s="100"/>
    </row>
    <row r="43" spans="1:12" ht="51.75" thickBot="1">
      <c r="A43" s="100">
        <f t="shared" si="1"/>
        <v>33</v>
      </c>
      <c r="B43" s="85">
        <v>41537</v>
      </c>
      <c r="C43" s="22" t="s">
        <v>10</v>
      </c>
      <c r="D43" s="22" t="s">
        <v>9</v>
      </c>
      <c r="E43" s="107" t="s">
        <v>199</v>
      </c>
      <c r="F43" s="101" t="s">
        <v>201</v>
      </c>
      <c r="G43" s="101" t="s">
        <v>200</v>
      </c>
      <c r="H43" s="22" t="s">
        <v>42</v>
      </c>
      <c r="I43" s="22" t="s">
        <v>16</v>
      </c>
      <c r="J43" s="23">
        <v>200000</v>
      </c>
      <c r="K43" s="86">
        <v>41537</v>
      </c>
      <c r="L43" s="100"/>
    </row>
    <row r="44" spans="1:12" ht="51.75" thickBot="1">
      <c r="A44" s="100">
        <f t="shared" si="1"/>
        <v>34</v>
      </c>
      <c r="B44" s="85">
        <v>41537</v>
      </c>
      <c r="C44" s="22" t="s">
        <v>18</v>
      </c>
      <c r="D44" s="22" t="s">
        <v>17</v>
      </c>
      <c r="E44" s="107" t="s">
        <v>202</v>
      </c>
      <c r="F44" s="101" t="s">
        <v>203</v>
      </c>
      <c r="G44" s="101" t="s">
        <v>204</v>
      </c>
      <c r="H44" s="22" t="s">
        <v>42</v>
      </c>
      <c r="I44" s="22" t="s">
        <v>16</v>
      </c>
      <c r="J44" s="23">
        <v>200000</v>
      </c>
      <c r="K44" s="86">
        <v>41537</v>
      </c>
      <c r="L44" s="100"/>
    </row>
    <row r="45" spans="1:12" ht="51.75" thickBot="1">
      <c r="A45" s="100">
        <f t="shared" si="1"/>
        <v>35</v>
      </c>
      <c r="B45" s="85">
        <v>41537</v>
      </c>
      <c r="C45" s="22" t="s">
        <v>20</v>
      </c>
      <c r="D45" s="22" t="s">
        <v>19</v>
      </c>
      <c r="E45" s="107" t="s">
        <v>205</v>
      </c>
      <c r="F45" s="101" t="s">
        <v>207</v>
      </c>
      <c r="G45" s="101" t="s">
        <v>206</v>
      </c>
      <c r="H45" s="22" t="s">
        <v>42</v>
      </c>
      <c r="I45" s="22" t="s">
        <v>16</v>
      </c>
      <c r="J45" s="23">
        <v>200000</v>
      </c>
      <c r="K45" s="86">
        <v>41537</v>
      </c>
      <c r="L45" s="100"/>
    </row>
    <row r="46" spans="1:12" ht="64.5" thickBot="1">
      <c r="A46" s="100">
        <f t="shared" si="1"/>
        <v>36</v>
      </c>
      <c r="B46" s="85">
        <v>41537</v>
      </c>
      <c r="C46" s="22" t="s">
        <v>21</v>
      </c>
      <c r="D46" s="22" t="s">
        <v>22</v>
      </c>
      <c r="E46" s="107" t="s">
        <v>210</v>
      </c>
      <c r="F46" s="101" t="s">
        <v>208</v>
      </c>
      <c r="G46" s="101" t="s">
        <v>209</v>
      </c>
      <c r="H46" s="22" t="s">
        <v>42</v>
      </c>
      <c r="I46" s="22" t="s">
        <v>16</v>
      </c>
      <c r="J46" s="23">
        <v>300000</v>
      </c>
      <c r="K46" s="86">
        <v>41537</v>
      </c>
      <c r="L46" s="100"/>
    </row>
    <row r="47" spans="1:12" ht="39" thickBot="1">
      <c r="A47" s="100">
        <f t="shared" si="1"/>
        <v>37</v>
      </c>
      <c r="B47" s="85">
        <v>41554</v>
      </c>
      <c r="C47" s="22" t="s">
        <v>27</v>
      </c>
      <c r="D47" s="22" t="s">
        <v>25</v>
      </c>
      <c r="E47" s="107" t="s">
        <v>214</v>
      </c>
      <c r="F47" s="108" t="s">
        <v>215</v>
      </c>
      <c r="G47" s="108" t="s">
        <v>216</v>
      </c>
      <c r="H47" s="22" t="s">
        <v>42</v>
      </c>
      <c r="I47" s="22" t="s">
        <v>26</v>
      </c>
      <c r="J47" s="23">
        <v>94210.5</v>
      </c>
      <c r="K47" s="86">
        <v>41554</v>
      </c>
      <c r="L47" s="100"/>
    </row>
    <row r="48" spans="1:12" ht="64.5" thickBot="1">
      <c r="A48" s="100">
        <f t="shared" si="1"/>
        <v>38</v>
      </c>
      <c r="B48" s="85">
        <v>41554</v>
      </c>
      <c r="C48" s="22" t="s">
        <v>263</v>
      </c>
      <c r="D48" s="22" t="s">
        <v>264</v>
      </c>
      <c r="E48" s="27" t="s">
        <v>265</v>
      </c>
      <c r="F48" s="108" t="s">
        <v>267</v>
      </c>
      <c r="G48" s="108" t="s">
        <v>266</v>
      </c>
      <c r="H48" s="22" t="s">
        <v>42</v>
      </c>
      <c r="I48" s="22" t="s">
        <v>256</v>
      </c>
      <c r="J48" s="23">
        <v>5000</v>
      </c>
      <c r="K48" s="86">
        <v>41554</v>
      </c>
      <c r="L48" s="100"/>
    </row>
    <row r="49" spans="1:12" ht="51.75" thickBot="1">
      <c r="A49" s="100">
        <f t="shared" si="1"/>
        <v>39</v>
      </c>
      <c r="B49" s="85">
        <v>41570</v>
      </c>
      <c r="C49" s="22" t="s">
        <v>268</v>
      </c>
      <c r="D49" s="22" t="s">
        <v>32</v>
      </c>
      <c r="E49" s="20" t="s">
        <v>220</v>
      </c>
      <c r="F49" s="108" t="s">
        <v>221</v>
      </c>
      <c r="G49" s="108" t="s">
        <v>222</v>
      </c>
      <c r="H49" s="22" t="s">
        <v>42</v>
      </c>
      <c r="I49" s="22" t="s">
        <v>28</v>
      </c>
      <c r="J49" s="23">
        <v>400000</v>
      </c>
      <c r="K49" s="86">
        <v>41570</v>
      </c>
      <c r="L49" s="100"/>
    </row>
    <row r="50" spans="1:12" ht="51.75" thickBot="1">
      <c r="A50" s="100">
        <f t="shared" si="1"/>
        <v>40</v>
      </c>
      <c r="B50" s="85">
        <v>41570</v>
      </c>
      <c r="C50" s="22" t="s">
        <v>269</v>
      </c>
      <c r="D50" s="22" t="s">
        <v>31</v>
      </c>
      <c r="E50" s="20" t="s">
        <v>157</v>
      </c>
      <c r="F50" s="101" t="s">
        <v>155</v>
      </c>
      <c r="G50" s="101" t="s">
        <v>156</v>
      </c>
      <c r="H50" s="22" t="s">
        <v>42</v>
      </c>
      <c r="I50" s="22" t="s">
        <v>28</v>
      </c>
      <c r="J50" s="23">
        <v>600000</v>
      </c>
      <c r="K50" s="86">
        <v>41570</v>
      </c>
      <c r="L50" s="100"/>
    </row>
    <row r="51" spans="1:12" ht="51.75" thickBot="1">
      <c r="A51" s="100">
        <f t="shared" si="1"/>
        <v>41</v>
      </c>
      <c r="B51" s="85">
        <v>41570</v>
      </c>
      <c r="C51" s="22" t="s">
        <v>29</v>
      </c>
      <c r="D51" s="22" t="s">
        <v>30</v>
      </c>
      <c r="E51" s="107" t="s">
        <v>217</v>
      </c>
      <c r="F51" s="108" t="s">
        <v>219</v>
      </c>
      <c r="G51" s="108" t="s">
        <v>218</v>
      </c>
      <c r="H51" s="22" t="s">
        <v>42</v>
      </c>
      <c r="I51" s="22" t="s">
        <v>28</v>
      </c>
      <c r="J51" s="23">
        <v>200000</v>
      </c>
      <c r="K51" s="86">
        <v>41570</v>
      </c>
      <c r="L51" s="100"/>
    </row>
    <row r="52" spans="1:12" ht="51.75" thickBot="1">
      <c r="A52" s="100">
        <f t="shared" si="1"/>
        <v>42</v>
      </c>
      <c r="B52" s="85">
        <v>41572</v>
      </c>
      <c r="C52" s="22" t="s">
        <v>270</v>
      </c>
      <c r="D52" s="20" t="s">
        <v>90</v>
      </c>
      <c r="E52" s="107" t="s">
        <v>91</v>
      </c>
      <c r="F52" s="101" t="s">
        <v>92</v>
      </c>
      <c r="G52" s="101" t="s">
        <v>93</v>
      </c>
      <c r="H52" s="22" t="s">
        <v>42</v>
      </c>
      <c r="I52" s="22" t="s">
        <v>271</v>
      </c>
      <c r="J52" s="23">
        <v>116132.67</v>
      </c>
      <c r="K52" s="86">
        <v>41572</v>
      </c>
      <c r="L52" s="100"/>
    </row>
    <row r="53" spans="1:12" ht="64.5" thickBot="1">
      <c r="A53" s="100">
        <f t="shared" si="1"/>
        <v>43</v>
      </c>
      <c r="B53" s="85">
        <v>41572</v>
      </c>
      <c r="C53" s="22" t="s">
        <v>275</v>
      </c>
      <c r="D53" s="106" t="s">
        <v>272</v>
      </c>
      <c r="E53" s="109" t="s">
        <v>273</v>
      </c>
      <c r="F53" s="108" t="s">
        <v>274</v>
      </c>
      <c r="G53" s="108" t="s">
        <v>149</v>
      </c>
      <c r="H53" s="106" t="s">
        <v>42</v>
      </c>
      <c r="I53" s="22" t="s">
        <v>256</v>
      </c>
      <c r="J53" s="23">
        <v>20000</v>
      </c>
      <c r="K53" s="86">
        <v>41572</v>
      </c>
      <c r="L53" s="100"/>
    </row>
    <row r="54" spans="1:12" ht="51.75" thickBot="1">
      <c r="A54" s="100">
        <f t="shared" si="1"/>
        <v>44</v>
      </c>
      <c r="B54" s="85">
        <v>41572</v>
      </c>
      <c r="C54" s="22" t="s">
        <v>276</v>
      </c>
      <c r="D54" s="22" t="s">
        <v>31</v>
      </c>
      <c r="E54" s="20" t="s">
        <v>157</v>
      </c>
      <c r="F54" s="101" t="s">
        <v>155</v>
      </c>
      <c r="G54" s="101" t="s">
        <v>156</v>
      </c>
      <c r="H54" s="22" t="s">
        <v>42</v>
      </c>
      <c r="I54" s="22" t="s">
        <v>277</v>
      </c>
      <c r="J54" s="23">
        <v>100000</v>
      </c>
      <c r="K54" s="86">
        <v>41572</v>
      </c>
      <c r="L54" s="100"/>
    </row>
    <row r="55" spans="1:12" ht="64.5" thickBot="1">
      <c r="A55" s="100">
        <f t="shared" si="1"/>
        <v>45</v>
      </c>
      <c r="B55" s="85">
        <v>41572</v>
      </c>
      <c r="C55" s="22" t="s">
        <v>278</v>
      </c>
      <c r="D55" s="22" t="s">
        <v>279</v>
      </c>
      <c r="E55" s="107" t="s">
        <v>280</v>
      </c>
      <c r="F55" s="108" t="s">
        <v>282</v>
      </c>
      <c r="G55" s="108" t="s">
        <v>281</v>
      </c>
      <c r="H55" s="22" t="s">
        <v>42</v>
      </c>
      <c r="I55" s="22" t="s">
        <v>256</v>
      </c>
      <c r="J55" s="23">
        <v>9000</v>
      </c>
      <c r="K55" s="86">
        <v>41572</v>
      </c>
      <c r="L55" s="100"/>
    </row>
    <row r="56" spans="1:12" ht="51.75" thickBot="1">
      <c r="A56" s="100">
        <f t="shared" si="1"/>
        <v>46</v>
      </c>
      <c r="B56" s="85">
        <v>41572</v>
      </c>
      <c r="C56" s="22" t="s">
        <v>283</v>
      </c>
      <c r="D56" s="22" t="s">
        <v>9</v>
      </c>
      <c r="E56" s="107" t="s">
        <v>199</v>
      </c>
      <c r="F56" s="101" t="s">
        <v>201</v>
      </c>
      <c r="G56" s="101" t="s">
        <v>200</v>
      </c>
      <c r="H56" s="22" t="s">
        <v>42</v>
      </c>
      <c r="I56" s="22" t="s">
        <v>256</v>
      </c>
      <c r="J56" s="23">
        <v>6000</v>
      </c>
      <c r="K56" s="86">
        <v>41572</v>
      </c>
      <c r="L56" s="100"/>
    </row>
    <row r="57" spans="1:12" ht="51.75" thickBot="1">
      <c r="A57" s="100">
        <f t="shared" si="1"/>
        <v>47</v>
      </c>
      <c r="B57" s="85">
        <v>41599</v>
      </c>
      <c r="C57" s="22" t="s">
        <v>284</v>
      </c>
      <c r="D57" s="22" t="s">
        <v>31</v>
      </c>
      <c r="E57" s="20" t="s">
        <v>157</v>
      </c>
      <c r="F57" s="101" t="s">
        <v>155</v>
      </c>
      <c r="G57" s="101" t="s">
        <v>156</v>
      </c>
      <c r="H57" s="22" t="s">
        <v>42</v>
      </c>
      <c r="I57" s="22" t="s">
        <v>256</v>
      </c>
      <c r="J57" s="23">
        <v>19500</v>
      </c>
      <c r="K57" s="86">
        <v>41599</v>
      </c>
      <c r="L57" s="100"/>
    </row>
    <row r="58" spans="1:12" ht="64.5" thickBot="1">
      <c r="A58" s="100">
        <f t="shared" si="1"/>
        <v>48</v>
      </c>
      <c r="B58" s="85">
        <v>41599</v>
      </c>
      <c r="C58" s="22" t="s">
        <v>285</v>
      </c>
      <c r="D58" s="20" t="s">
        <v>144</v>
      </c>
      <c r="E58" s="107" t="s">
        <v>145</v>
      </c>
      <c r="F58" s="101" t="s">
        <v>146</v>
      </c>
      <c r="G58" s="101" t="s">
        <v>147</v>
      </c>
      <c r="H58" s="22" t="s">
        <v>42</v>
      </c>
      <c r="I58" s="22" t="s">
        <v>148</v>
      </c>
      <c r="J58" s="23">
        <v>296800</v>
      </c>
      <c r="K58" s="86">
        <v>41599</v>
      </c>
      <c r="L58" s="100"/>
    </row>
    <row r="59" spans="1:12" ht="64.5" thickBot="1">
      <c r="A59" s="100">
        <f t="shared" si="1"/>
        <v>49</v>
      </c>
      <c r="B59" s="85">
        <v>41599</v>
      </c>
      <c r="C59" s="22" t="s">
        <v>286</v>
      </c>
      <c r="D59" s="20" t="s">
        <v>99</v>
      </c>
      <c r="E59" s="20" t="s">
        <v>100</v>
      </c>
      <c r="F59" s="101" t="s">
        <v>101</v>
      </c>
      <c r="G59" s="101" t="s">
        <v>102</v>
      </c>
      <c r="H59" s="20" t="s">
        <v>42</v>
      </c>
      <c r="I59" s="22" t="s">
        <v>301</v>
      </c>
      <c r="J59" s="23">
        <v>100000</v>
      </c>
      <c r="K59" s="86">
        <v>41599</v>
      </c>
      <c r="L59" s="100"/>
    </row>
    <row r="60" spans="1:12" ht="51.75" thickBot="1">
      <c r="A60" s="100">
        <f t="shared" si="1"/>
        <v>50</v>
      </c>
      <c r="B60" s="85">
        <v>41599</v>
      </c>
      <c r="C60" s="22" t="s">
        <v>287</v>
      </c>
      <c r="D60" s="20" t="s">
        <v>140</v>
      </c>
      <c r="E60" s="107" t="s">
        <v>141</v>
      </c>
      <c r="F60" s="101" t="s">
        <v>142</v>
      </c>
      <c r="G60" s="101" t="s">
        <v>143</v>
      </c>
      <c r="H60" s="20" t="s">
        <v>42</v>
      </c>
      <c r="I60" s="22" t="s">
        <v>256</v>
      </c>
      <c r="J60" s="23">
        <v>7500</v>
      </c>
      <c r="K60" s="86">
        <v>41599</v>
      </c>
      <c r="L60" s="100"/>
    </row>
    <row r="61" spans="1:12" ht="51.75" thickBot="1">
      <c r="A61" s="100">
        <f t="shared" si="1"/>
        <v>51</v>
      </c>
      <c r="B61" s="85">
        <v>41599</v>
      </c>
      <c r="C61" s="22" t="s">
        <v>288</v>
      </c>
      <c r="D61" s="106" t="s">
        <v>289</v>
      </c>
      <c r="E61" s="27" t="s">
        <v>290</v>
      </c>
      <c r="F61" s="108" t="s">
        <v>291</v>
      </c>
      <c r="G61" s="108" t="s">
        <v>292</v>
      </c>
      <c r="H61" s="20" t="s">
        <v>42</v>
      </c>
      <c r="I61" s="20" t="s">
        <v>293</v>
      </c>
      <c r="J61" s="23">
        <v>14000</v>
      </c>
      <c r="K61" s="86">
        <v>41599</v>
      </c>
      <c r="L61" s="100"/>
    </row>
    <row r="62" spans="1:12" ht="51.75" thickBot="1">
      <c r="A62" s="100">
        <f t="shared" si="1"/>
        <v>52</v>
      </c>
      <c r="B62" s="85">
        <v>41599</v>
      </c>
      <c r="C62" s="22" t="s">
        <v>294</v>
      </c>
      <c r="D62" s="106" t="s">
        <v>295</v>
      </c>
      <c r="E62" s="27" t="s">
        <v>296</v>
      </c>
      <c r="F62" s="101" t="s">
        <v>298</v>
      </c>
      <c r="G62" s="101" t="s">
        <v>297</v>
      </c>
      <c r="H62" s="20" t="s">
        <v>42</v>
      </c>
      <c r="I62" s="22" t="s">
        <v>26</v>
      </c>
      <c r="J62" s="23">
        <v>76856.82</v>
      </c>
      <c r="K62" s="86">
        <v>41599</v>
      </c>
      <c r="L62" s="100"/>
    </row>
    <row r="63" spans="1:256" ht="51.75" thickBot="1">
      <c r="A63" s="100">
        <f t="shared" si="1"/>
        <v>53</v>
      </c>
      <c r="B63" s="85">
        <v>41599</v>
      </c>
      <c r="C63" s="22" t="s">
        <v>299</v>
      </c>
      <c r="D63" s="27" t="s">
        <v>161</v>
      </c>
      <c r="E63" s="27" t="s">
        <v>300</v>
      </c>
      <c r="F63" s="101" t="s">
        <v>162</v>
      </c>
      <c r="G63" s="101">
        <v>8615009620</v>
      </c>
      <c r="H63" s="20" t="s">
        <v>42</v>
      </c>
      <c r="I63" s="22" t="s">
        <v>301</v>
      </c>
      <c r="J63" s="23">
        <v>73779.58</v>
      </c>
      <c r="K63" s="86">
        <v>41599</v>
      </c>
      <c r="L63" s="27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4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ht="51.75" thickBot="1">
      <c r="A64" s="100">
        <f>A63+1</f>
        <v>54</v>
      </c>
      <c r="B64" s="85">
        <v>41625</v>
      </c>
      <c r="C64" s="22" t="s">
        <v>302</v>
      </c>
      <c r="D64" s="110" t="s">
        <v>239</v>
      </c>
      <c r="E64" s="109" t="s">
        <v>240</v>
      </c>
      <c r="F64" s="111" t="s">
        <v>241</v>
      </c>
      <c r="G64" s="111" t="s">
        <v>242</v>
      </c>
      <c r="H64" s="110" t="s">
        <v>42</v>
      </c>
      <c r="I64" s="22" t="s">
        <v>303</v>
      </c>
      <c r="J64" s="23">
        <v>59000</v>
      </c>
      <c r="K64" s="86">
        <v>41625</v>
      </c>
      <c r="L64" s="27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</row>
    <row r="65" spans="1:256" ht="64.5" thickBot="1">
      <c r="A65" s="100">
        <f t="shared" si="1"/>
        <v>55</v>
      </c>
      <c r="B65" s="85">
        <v>41628</v>
      </c>
      <c r="C65" s="22" t="s">
        <v>304</v>
      </c>
      <c r="D65" s="105" t="s">
        <v>85</v>
      </c>
      <c r="E65" s="105" t="s">
        <v>86</v>
      </c>
      <c r="F65" s="101" t="s">
        <v>87</v>
      </c>
      <c r="G65" s="101" t="s">
        <v>88</v>
      </c>
      <c r="H65" s="20" t="s">
        <v>42</v>
      </c>
      <c r="I65" s="22" t="s">
        <v>301</v>
      </c>
      <c r="J65" s="23">
        <v>78864</v>
      </c>
      <c r="K65" s="86">
        <v>41628</v>
      </c>
      <c r="L65" s="27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</row>
    <row r="66" spans="1:256" ht="102.75" thickBot="1">
      <c r="A66" s="100">
        <f t="shared" si="1"/>
        <v>56</v>
      </c>
      <c r="B66" s="85">
        <v>41628</v>
      </c>
      <c r="C66" s="22" t="s">
        <v>314</v>
      </c>
      <c r="D66" s="106" t="s">
        <v>310</v>
      </c>
      <c r="E66" s="27" t="s">
        <v>311</v>
      </c>
      <c r="F66" s="108" t="s">
        <v>313</v>
      </c>
      <c r="G66" s="108" t="s">
        <v>312</v>
      </c>
      <c r="H66" s="22" t="s">
        <v>42</v>
      </c>
      <c r="I66" s="28" t="s">
        <v>84</v>
      </c>
      <c r="J66" s="23">
        <v>300000</v>
      </c>
      <c r="K66" s="86">
        <v>41628</v>
      </c>
      <c r="L66" s="27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</row>
    <row r="67" spans="1:256" ht="64.5" thickBot="1">
      <c r="A67" s="100">
        <f t="shared" si="1"/>
        <v>57</v>
      </c>
      <c r="B67" s="85">
        <v>41628</v>
      </c>
      <c r="C67" s="22" t="s">
        <v>315</v>
      </c>
      <c r="D67" s="106" t="s">
        <v>316</v>
      </c>
      <c r="E67" s="109" t="s">
        <v>317</v>
      </c>
      <c r="F67" s="108" t="s">
        <v>319</v>
      </c>
      <c r="G67" s="108" t="s">
        <v>318</v>
      </c>
      <c r="H67" s="22" t="s">
        <v>42</v>
      </c>
      <c r="I67" s="22" t="s">
        <v>301</v>
      </c>
      <c r="J67" s="23">
        <v>91095.62</v>
      </c>
      <c r="K67" s="86">
        <v>41628</v>
      </c>
      <c r="L67" s="27"/>
      <c r="M67" s="103"/>
      <c r="N67" s="103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</row>
    <row r="68" spans="1:13" s="95" customFormat="1" ht="102.75" thickBot="1">
      <c r="A68" s="100">
        <f t="shared" si="1"/>
        <v>58</v>
      </c>
      <c r="B68" s="102" t="s">
        <v>321</v>
      </c>
      <c r="C68" s="115" t="s">
        <v>322</v>
      </c>
      <c r="D68" s="20" t="s">
        <v>67</v>
      </c>
      <c r="E68" s="115" t="s">
        <v>68</v>
      </c>
      <c r="F68" s="112" t="s">
        <v>69</v>
      </c>
      <c r="G68" s="112" t="s">
        <v>70</v>
      </c>
      <c r="H68" s="20" t="s">
        <v>327</v>
      </c>
      <c r="I68" s="20" t="s">
        <v>333</v>
      </c>
      <c r="J68" s="21">
        <v>3970.3</v>
      </c>
      <c r="K68" s="87">
        <v>41613</v>
      </c>
      <c r="L68" s="88"/>
      <c r="M68" s="94"/>
    </row>
    <row r="69" spans="1:13" s="95" customFormat="1" ht="102.75" thickBot="1">
      <c r="A69" s="89">
        <f>A68+1</f>
        <v>59</v>
      </c>
      <c r="B69" s="102" t="s">
        <v>321</v>
      </c>
      <c r="C69" s="115" t="s">
        <v>322</v>
      </c>
      <c r="D69" s="20" t="s">
        <v>90</v>
      </c>
      <c r="E69" s="115" t="s">
        <v>91</v>
      </c>
      <c r="F69" s="112" t="s">
        <v>92</v>
      </c>
      <c r="G69" s="112" t="s">
        <v>93</v>
      </c>
      <c r="H69" s="20" t="s">
        <v>327</v>
      </c>
      <c r="I69" s="20" t="s">
        <v>333</v>
      </c>
      <c r="J69" s="21">
        <v>3970.3</v>
      </c>
      <c r="K69" s="87">
        <v>41613</v>
      </c>
      <c r="L69" s="88"/>
      <c r="M69" s="94"/>
    </row>
    <row r="70" spans="1:13" s="95" customFormat="1" ht="102.75" thickBot="1">
      <c r="A70" s="89">
        <f aca="true" t="shared" si="2" ref="A70:A123">A69+1</f>
        <v>60</v>
      </c>
      <c r="B70" s="102" t="s">
        <v>321</v>
      </c>
      <c r="C70" s="115" t="s">
        <v>322</v>
      </c>
      <c r="D70" s="20" t="s">
        <v>334</v>
      </c>
      <c r="E70" s="115" t="s">
        <v>335</v>
      </c>
      <c r="F70" s="112" t="s">
        <v>336</v>
      </c>
      <c r="G70" s="112" t="s">
        <v>337</v>
      </c>
      <c r="H70" s="20" t="s">
        <v>327</v>
      </c>
      <c r="I70" s="20" t="s">
        <v>333</v>
      </c>
      <c r="J70" s="21">
        <v>3970.3</v>
      </c>
      <c r="K70" s="87">
        <v>41613</v>
      </c>
      <c r="L70" s="88"/>
      <c r="M70" s="94"/>
    </row>
    <row r="71" spans="1:13" s="95" customFormat="1" ht="102.75" thickBot="1">
      <c r="A71" s="89">
        <f t="shared" si="2"/>
        <v>61</v>
      </c>
      <c r="B71" s="102" t="s">
        <v>321</v>
      </c>
      <c r="C71" s="115" t="s">
        <v>322</v>
      </c>
      <c r="D71" s="20" t="s">
        <v>338</v>
      </c>
      <c r="E71" s="115" t="s">
        <v>339</v>
      </c>
      <c r="F71" s="112" t="s">
        <v>340</v>
      </c>
      <c r="G71" s="112" t="s">
        <v>341</v>
      </c>
      <c r="H71" s="20" t="s">
        <v>327</v>
      </c>
      <c r="I71" s="20" t="s">
        <v>333</v>
      </c>
      <c r="J71" s="21">
        <v>3970.3</v>
      </c>
      <c r="K71" s="87">
        <v>41613</v>
      </c>
      <c r="L71" s="88"/>
      <c r="M71" s="94"/>
    </row>
    <row r="72" spans="1:13" s="95" customFormat="1" ht="102.75" thickBot="1">
      <c r="A72" s="89">
        <f t="shared" si="2"/>
        <v>62</v>
      </c>
      <c r="B72" s="102" t="s">
        <v>321</v>
      </c>
      <c r="C72" s="115" t="s">
        <v>322</v>
      </c>
      <c r="D72" s="20" t="s">
        <v>342</v>
      </c>
      <c r="E72" s="115" t="s">
        <v>343</v>
      </c>
      <c r="F72" s="112" t="s">
        <v>344</v>
      </c>
      <c r="G72" s="112" t="s">
        <v>345</v>
      </c>
      <c r="H72" s="20" t="s">
        <v>327</v>
      </c>
      <c r="I72" s="20" t="s">
        <v>333</v>
      </c>
      <c r="J72" s="21">
        <v>3970.3</v>
      </c>
      <c r="K72" s="87">
        <v>41613</v>
      </c>
      <c r="L72" s="88"/>
      <c r="M72" s="94"/>
    </row>
    <row r="73" spans="1:13" s="95" customFormat="1" ht="102.75" thickBot="1">
      <c r="A73" s="89">
        <f t="shared" si="2"/>
        <v>63</v>
      </c>
      <c r="B73" s="102" t="s">
        <v>321</v>
      </c>
      <c r="C73" s="115" t="s">
        <v>322</v>
      </c>
      <c r="D73" s="20" t="s">
        <v>140</v>
      </c>
      <c r="E73" s="115" t="s">
        <v>141</v>
      </c>
      <c r="F73" s="112" t="s">
        <v>142</v>
      </c>
      <c r="G73" s="112" t="s">
        <v>143</v>
      </c>
      <c r="H73" s="20" t="s">
        <v>327</v>
      </c>
      <c r="I73" s="20" t="s">
        <v>333</v>
      </c>
      <c r="J73" s="21">
        <v>15881.2</v>
      </c>
      <c r="K73" s="87">
        <v>41613</v>
      </c>
      <c r="L73" s="88"/>
      <c r="M73" s="94"/>
    </row>
    <row r="74" spans="1:13" s="95" customFormat="1" ht="102.75" thickBot="1">
      <c r="A74" s="89">
        <f t="shared" si="2"/>
        <v>64</v>
      </c>
      <c r="B74" s="102" t="s">
        <v>321</v>
      </c>
      <c r="C74" s="115" t="s">
        <v>322</v>
      </c>
      <c r="D74" s="20" t="s">
        <v>358</v>
      </c>
      <c r="E74" s="115" t="s">
        <v>359</v>
      </c>
      <c r="F74" s="112" t="s">
        <v>360</v>
      </c>
      <c r="G74" s="112" t="s">
        <v>149</v>
      </c>
      <c r="H74" s="20" t="s">
        <v>327</v>
      </c>
      <c r="I74" s="20" t="s">
        <v>333</v>
      </c>
      <c r="J74" s="21">
        <v>3970.3</v>
      </c>
      <c r="K74" s="87">
        <v>41613</v>
      </c>
      <c r="L74" s="88"/>
      <c r="M74" s="94"/>
    </row>
    <row r="75" spans="1:13" s="95" customFormat="1" ht="102.75" thickBot="1">
      <c r="A75" s="89">
        <f t="shared" si="2"/>
        <v>65</v>
      </c>
      <c r="B75" s="102" t="s">
        <v>321</v>
      </c>
      <c r="C75" s="115" t="s">
        <v>322</v>
      </c>
      <c r="D75" s="20" t="s">
        <v>361</v>
      </c>
      <c r="E75" s="115" t="s">
        <v>362</v>
      </c>
      <c r="F75" s="112" t="s">
        <v>198</v>
      </c>
      <c r="G75" s="112" t="s">
        <v>197</v>
      </c>
      <c r="H75" s="20" t="s">
        <v>327</v>
      </c>
      <c r="I75" s="20" t="s">
        <v>333</v>
      </c>
      <c r="J75" s="21">
        <v>3970.3</v>
      </c>
      <c r="K75" s="87">
        <v>41613</v>
      </c>
      <c r="L75" s="88"/>
      <c r="M75" s="94"/>
    </row>
    <row r="76" spans="1:13" s="95" customFormat="1" ht="102.75" thickBot="1">
      <c r="A76" s="89">
        <f t="shared" si="2"/>
        <v>66</v>
      </c>
      <c r="B76" s="102" t="s">
        <v>321</v>
      </c>
      <c r="C76" s="115" t="s">
        <v>322</v>
      </c>
      <c r="D76" s="20" t="s">
        <v>346</v>
      </c>
      <c r="E76" s="115" t="s">
        <v>347</v>
      </c>
      <c r="F76" s="112" t="s">
        <v>348</v>
      </c>
      <c r="G76" s="112" t="s">
        <v>349</v>
      </c>
      <c r="H76" s="20" t="s">
        <v>327</v>
      </c>
      <c r="I76" s="20" t="s">
        <v>333</v>
      </c>
      <c r="J76" s="21">
        <v>3970.3</v>
      </c>
      <c r="K76" s="87">
        <v>41613</v>
      </c>
      <c r="L76" s="88"/>
      <c r="M76" s="94"/>
    </row>
    <row r="77" spans="1:13" s="95" customFormat="1" ht="102.75" thickBot="1">
      <c r="A77" s="89">
        <f t="shared" si="2"/>
        <v>67</v>
      </c>
      <c r="B77" s="102" t="s">
        <v>321</v>
      </c>
      <c r="C77" s="115" t="s">
        <v>322</v>
      </c>
      <c r="D77" s="20" t="s">
        <v>151</v>
      </c>
      <c r="E77" s="115" t="s">
        <v>152</v>
      </c>
      <c r="F77" s="112" t="s">
        <v>153</v>
      </c>
      <c r="G77" s="112" t="s">
        <v>154</v>
      </c>
      <c r="H77" s="20" t="s">
        <v>327</v>
      </c>
      <c r="I77" s="20" t="s">
        <v>333</v>
      </c>
      <c r="J77" s="21">
        <v>3970.3</v>
      </c>
      <c r="K77" s="87">
        <v>41613</v>
      </c>
      <c r="L77" s="88"/>
      <c r="M77" s="94"/>
    </row>
    <row r="78" spans="1:13" s="95" customFormat="1" ht="102.75" thickBot="1">
      <c r="A78" s="89">
        <f t="shared" si="2"/>
        <v>68</v>
      </c>
      <c r="B78" s="102" t="s">
        <v>321</v>
      </c>
      <c r="C78" s="115" t="s">
        <v>322</v>
      </c>
      <c r="D78" s="20" t="s">
        <v>363</v>
      </c>
      <c r="E78" s="115" t="s">
        <v>364</v>
      </c>
      <c r="F78" s="112" t="s">
        <v>365</v>
      </c>
      <c r="G78" s="112" t="s">
        <v>366</v>
      </c>
      <c r="H78" s="20" t="s">
        <v>327</v>
      </c>
      <c r="I78" s="20" t="s">
        <v>333</v>
      </c>
      <c r="J78" s="21">
        <v>3970.3</v>
      </c>
      <c r="K78" s="87">
        <v>41613</v>
      </c>
      <c r="L78" s="88"/>
      <c r="M78" s="94"/>
    </row>
    <row r="79" spans="1:13" s="95" customFormat="1" ht="102.75" thickBot="1">
      <c r="A79" s="89">
        <f t="shared" si="2"/>
        <v>69</v>
      </c>
      <c r="B79" s="102" t="s">
        <v>321</v>
      </c>
      <c r="C79" s="115" t="s">
        <v>322</v>
      </c>
      <c r="D79" s="20" t="s">
        <v>354</v>
      </c>
      <c r="E79" s="115" t="s">
        <v>355</v>
      </c>
      <c r="F79" s="112" t="s">
        <v>356</v>
      </c>
      <c r="G79" s="112" t="s">
        <v>357</v>
      </c>
      <c r="H79" s="20" t="s">
        <v>327</v>
      </c>
      <c r="I79" s="20" t="s">
        <v>333</v>
      </c>
      <c r="J79" s="21">
        <v>3970.3</v>
      </c>
      <c r="K79" s="87">
        <v>41613</v>
      </c>
      <c r="L79" s="88"/>
      <c r="M79" s="94"/>
    </row>
    <row r="80" spans="1:13" s="95" customFormat="1" ht="102.75" thickBot="1">
      <c r="A80" s="89">
        <f t="shared" si="2"/>
        <v>70</v>
      </c>
      <c r="B80" s="102" t="s">
        <v>321</v>
      </c>
      <c r="C80" s="115" t="s">
        <v>322</v>
      </c>
      <c r="D80" s="20" t="s">
        <v>367</v>
      </c>
      <c r="E80" s="115" t="s">
        <v>368</v>
      </c>
      <c r="F80" s="112" t="s">
        <v>369</v>
      </c>
      <c r="G80" s="112" t="s">
        <v>370</v>
      </c>
      <c r="H80" s="20" t="s">
        <v>327</v>
      </c>
      <c r="I80" s="20" t="s">
        <v>333</v>
      </c>
      <c r="J80" s="21">
        <v>3970.3</v>
      </c>
      <c r="K80" s="87">
        <v>41613</v>
      </c>
      <c r="L80" s="88"/>
      <c r="M80" s="94"/>
    </row>
    <row r="81" spans="1:13" s="95" customFormat="1" ht="102.75" thickBot="1">
      <c r="A81" s="89">
        <f t="shared" si="2"/>
        <v>71</v>
      </c>
      <c r="B81" s="102" t="s">
        <v>321</v>
      </c>
      <c r="C81" s="115" t="s">
        <v>322</v>
      </c>
      <c r="D81" s="20" t="s">
        <v>350</v>
      </c>
      <c r="E81" s="115" t="s">
        <v>351</v>
      </c>
      <c r="F81" s="112" t="s">
        <v>352</v>
      </c>
      <c r="G81" s="112" t="s">
        <v>353</v>
      </c>
      <c r="H81" s="20" t="s">
        <v>327</v>
      </c>
      <c r="I81" s="20" t="s">
        <v>333</v>
      </c>
      <c r="J81" s="21">
        <v>3970.3</v>
      </c>
      <c r="K81" s="87">
        <v>41613</v>
      </c>
      <c r="L81" s="88"/>
      <c r="M81" s="94"/>
    </row>
    <row r="82" spans="1:13" s="95" customFormat="1" ht="102.75" thickBot="1">
      <c r="A82" s="89">
        <f t="shared" si="2"/>
        <v>72</v>
      </c>
      <c r="B82" s="102" t="s">
        <v>321</v>
      </c>
      <c r="C82" s="115" t="s">
        <v>322</v>
      </c>
      <c r="D82" s="20" t="s">
        <v>371</v>
      </c>
      <c r="E82" s="115" t="s">
        <v>372</v>
      </c>
      <c r="F82" s="112" t="s">
        <v>373</v>
      </c>
      <c r="G82" s="112" t="s">
        <v>374</v>
      </c>
      <c r="H82" s="20" t="s">
        <v>327</v>
      </c>
      <c r="I82" s="20" t="s">
        <v>333</v>
      </c>
      <c r="J82" s="21">
        <v>3970.3</v>
      </c>
      <c r="K82" s="87">
        <v>41614</v>
      </c>
      <c r="L82" s="88"/>
      <c r="M82" s="94"/>
    </row>
    <row r="83" spans="1:13" s="95" customFormat="1" ht="102.75" thickBot="1">
      <c r="A83" s="89">
        <f t="shared" si="2"/>
        <v>73</v>
      </c>
      <c r="B83" s="102" t="s">
        <v>321</v>
      </c>
      <c r="C83" s="115" t="s">
        <v>322</v>
      </c>
      <c r="D83" s="20" t="s">
        <v>375</v>
      </c>
      <c r="E83" s="115" t="s">
        <v>376</v>
      </c>
      <c r="F83" s="112" t="s">
        <v>377</v>
      </c>
      <c r="G83" s="112" t="s">
        <v>378</v>
      </c>
      <c r="H83" s="20" t="s">
        <v>327</v>
      </c>
      <c r="I83" s="20" t="s">
        <v>333</v>
      </c>
      <c r="J83" s="21">
        <v>7940</v>
      </c>
      <c r="K83" s="87">
        <v>41614</v>
      </c>
      <c r="L83" s="88"/>
      <c r="M83" s="94"/>
    </row>
    <row r="84" spans="1:13" s="95" customFormat="1" ht="102.75" thickBot="1">
      <c r="A84" s="89">
        <f t="shared" si="2"/>
        <v>74</v>
      </c>
      <c r="B84" s="102" t="s">
        <v>321</v>
      </c>
      <c r="C84" s="115" t="s">
        <v>322</v>
      </c>
      <c r="D84" s="20" t="s">
        <v>379</v>
      </c>
      <c r="E84" s="115" t="s">
        <v>380</v>
      </c>
      <c r="F84" s="112" t="s">
        <v>381</v>
      </c>
      <c r="G84" s="112" t="s">
        <v>382</v>
      </c>
      <c r="H84" s="20" t="s">
        <v>327</v>
      </c>
      <c r="I84" s="20" t="s">
        <v>333</v>
      </c>
      <c r="J84" s="21">
        <v>7940</v>
      </c>
      <c r="K84" s="87">
        <v>41614</v>
      </c>
      <c r="L84" s="88"/>
      <c r="M84" s="94"/>
    </row>
    <row r="85" spans="1:13" s="95" customFormat="1" ht="102.75" thickBot="1">
      <c r="A85" s="89">
        <f t="shared" si="2"/>
        <v>75</v>
      </c>
      <c r="B85" s="102" t="s">
        <v>321</v>
      </c>
      <c r="C85" s="115" t="s">
        <v>322</v>
      </c>
      <c r="D85" s="20" t="s">
        <v>397</v>
      </c>
      <c r="E85" s="115" t="s">
        <v>398</v>
      </c>
      <c r="F85" s="112" t="s">
        <v>399</v>
      </c>
      <c r="G85" s="112" t="s">
        <v>400</v>
      </c>
      <c r="H85" s="20" t="s">
        <v>327</v>
      </c>
      <c r="I85" s="20" t="s">
        <v>333</v>
      </c>
      <c r="J85" s="21">
        <v>3970.3</v>
      </c>
      <c r="K85" s="87">
        <v>41614</v>
      </c>
      <c r="L85" s="88"/>
      <c r="M85" s="94"/>
    </row>
    <row r="86" spans="1:13" s="95" customFormat="1" ht="102.75" thickBot="1">
      <c r="A86" s="89">
        <f t="shared" si="2"/>
        <v>76</v>
      </c>
      <c r="B86" s="102" t="s">
        <v>321</v>
      </c>
      <c r="C86" s="115" t="s">
        <v>322</v>
      </c>
      <c r="D86" s="20" t="s">
        <v>401</v>
      </c>
      <c r="E86" s="115" t="s">
        <v>402</v>
      </c>
      <c r="F86" s="112" t="s">
        <v>403</v>
      </c>
      <c r="G86" s="112" t="s">
        <v>404</v>
      </c>
      <c r="H86" s="20" t="s">
        <v>327</v>
      </c>
      <c r="I86" s="20" t="s">
        <v>333</v>
      </c>
      <c r="J86" s="21">
        <v>3970.3</v>
      </c>
      <c r="K86" s="87">
        <v>41614</v>
      </c>
      <c r="L86" s="88"/>
      <c r="M86" s="94"/>
    </row>
    <row r="87" spans="1:13" s="95" customFormat="1" ht="102.75" thickBot="1">
      <c r="A87" s="89">
        <f t="shared" si="2"/>
        <v>77</v>
      </c>
      <c r="B87" s="102" t="s">
        <v>321</v>
      </c>
      <c r="C87" s="115" t="s">
        <v>322</v>
      </c>
      <c r="D87" s="20" t="s">
        <v>387</v>
      </c>
      <c r="E87" s="115" t="s">
        <v>388</v>
      </c>
      <c r="F87" s="112" t="s">
        <v>208</v>
      </c>
      <c r="G87" s="112" t="s">
        <v>209</v>
      </c>
      <c r="H87" s="20" t="s">
        <v>327</v>
      </c>
      <c r="I87" s="20" t="s">
        <v>333</v>
      </c>
      <c r="J87" s="21">
        <v>3970.3</v>
      </c>
      <c r="K87" s="87">
        <v>41614</v>
      </c>
      <c r="L87" s="88"/>
      <c r="M87" s="94"/>
    </row>
    <row r="88" spans="1:13" s="95" customFormat="1" ht="102.75" thickBot="1">
      <c r="A88" s="89">
        <f t="shared" si="2"/>
        <v>78</v>
      </c>
      <c r="B88" s="102" t="s">
        <v>321</v>
      </c>
      <c r="C88" s="115" t="s">
        <v>322</v>
      </c>
      <c r="D88" s="20" t="s">
        <v>498</v>
      </c>
      <c r="E88" s="115" t="s">
        <v>475</v>
      </c>
      <c r="F88" s="112" t="s">
        <v>499</v>
      </c>
      <c r="G88" s="112" t="s">
        <v>500</v>
      </c>
      <c r="H88" s="20" t="s">
        <v>327</v>
      </c>
      <c r="I88" s="20" t="s">
        <v>333</v>
      </c>
      <c r="J88" s="21">
        <v>3970.3</v>
      </c>
      <c r="K88" s="87">
        <v>41614</v>
      </c>
      <c r="L88" s="88"/>
      <c r="M88" s="94"/>
    </row>
    <row r="89" spans="1:13" s="95" customFormat="1" ht="102.75" thickBot="1">
      <c r="A89" s="89">
        <f t="shared" si="2"/>
        <v>79</v>
      </c>
      <c r="B89" s="102" t="s">
        <v>321</v>
      </c>
      <c r="C89" s="115" t="s">
        <v>322</v>
      </c>
      <c r="D89" s="20" t="s">
        <v>393</v>
      </c>
      <c r="E89" s="115" t="s">
        <v>394</v>
      </c>
      <c r="F89" s="112" t="s">
        <v>395</v>
      </c>
      <c r="G89" s="112" t="s">
        <v>396</v>
      </c>
      <c r="H89" s="20" t="s">
        <v>327</v>
      </c>
      <c r="I89" s="20" t="s">
        <v>333</v>
      </c>
      <c r="J89" s="21">
        <v>3970.3</v>
      </c>
      <c r="K89" s="87">
        <v>41614</v>
      </c>
      <c r="L89" s="88"/>
      <c r="M89" s="94"/>
    </row>
    <row r="90" spans="1:13" s="95" customFormat="1" ht="102.75" thickBot="1">
      <c r="A90" s="89">
        <f t="shared" si="2"/>
        <v>80</v>
      </c>
      <c r="B90" s="102" t="s">
        <v>321</v>
      </c>
      <c r="C90" s="115" t="s">
        <v>322</v>
      </c>
      <c r="D90" s="20" t="s">
        <v>405</v>
      </c>
      <c r="E90" s="115" t="s">
        <v>406</v>
      </c>
      <c r="F90" s="112" t="s">
        <v>407</v>
      </c>
      <c r="G90" s="112" t="s">
        <v>408</v>
      </c>
      <c r="H90" s="20" t="s">
        <v>327</v>
      </c>
      <c r="I90" s="20" t="s">
        <v>333</v>
      </c>
      <c r="J90" s="21">
        <v>3970.3</v>
      </c>
      <c r="K90" s="87">
        <v>41614</v>
      </c>
      <c r="L90" s="88"/>
      <c r="M90" s="94"/>
    </row>
    <row r="91" spans="1:13" s="95" customFormat="1" ht="102.75" thickBot="1">
      <c r="A91" s="89">
        <f t="shared" si="2"/>
        <v>81</v>
      </c>
      <c r="B91" s="102" t="s">
        <v>321</v>
      </c>
      <c r="C91" s="115" t="s">
        <v>322</v>
      </c>
      <c r="D91" s="20" t="s">
        <v>383</v>
      </c>
      <c r="E91" s="115" t="s">
        <v>384</v>
      </c>
      <c r="F91" s="112" t="s">
        <v>385</v>
      </c>
      <c r="G91" s="112" t="s">
        <v>386</v>
      </c>
      <c r="H91" s="20" t="s">
        <v>327</v>
      </c>
      <c r="I91" s="20" t="s">
        <v>333</v>
      </c>
      <c r="J91" s="21">
        <v>3970.3</v>
      </c>
      <c r="K91" s="87">
        <v>41614</v>
      </c>
      <c r="L91" s="88"/>
      <c r="M91" s="94"/>
    </row>
    <row r="92" spans="1:13" s="95" customFormat="1" ht="102.75" thickBot="1">
      <c r="A92" s="89">
        <f t="shared" si="2"/>
        <v>82</v>
      </c>
      <c r="B92" s="102" t="s">
        <v>321</v>
      </c>
      <c r="C92" s="115" t="s">
        <v>322</v>
      </c>
      <c r="D92" s="20" t="s">
        <v>389</v>
      </c>
      <c r="E92" s="115" t="s">
        <v>390</v>
      </c>
      <c r="F92" s="112" t="s">
        <v>391</v>
      </c>
      <c r="G92" s="112" t="s">
        <v>392</v>
      </c>
      <c r="H92" s="20" t="s">
        <v>327</v>
      </c>
      <c r="I92" s="20" t="s">
        <v>333</v>
      </c>
      <c r="J92" s="21">
        <v>3970.3</v>
      </c>
      <c r="K92" s="87">
        <v>41614</v>
      </c>
      <c r="L92" s="88"/>
      <c r="M92" s="94"/>
    </row>
    <row r="93" spans="1:13" s="95" customFormat="1" ht="102.75" thickBot="1">
      <c r="A93" s="89">
        <f t="shared" si="2"/>
        <v>83</v>
      </c>
      <c r="B93" s="102" t="s">
        <v>321</v>
      </c>
      <c r="C93" s="115" t="s">
        <v>322</v>
      </c>
      <c r="D93" s="20" t="s">
        <v>409</v>
      </c>
      <c r="E93" s="115" t="s">
        <v>410</v>
      </c>
      <c r="F93" s="112">
        <v>312862217200022</v>
      </c>
      <c r="G93" s="112">
        <v>861504106640</v>
      </c>
      <c r="H93" s="20" t="s">
        <v>327</v>
      </c>
      <c r="I93" s="20" t="s">
        <v>333</v>
      </c>
      <c r="J93" s="21">
        <v>3970.3</v>
      </c>
      <c r="K93" s="87">
        <v>41614</v>
      </c>
      <c r="L93" s="88"/>
      <c r="M93" s="94"/>
    </row>
    <row r="94" spans="1:13" s="95" customFormat="1" ht="102.75" thickBot="1">
      <c r="A94" s="89">
        <f t="shared" si="2"/>
        <v>84</v>
      </c>
      <c r="B94" s="102" t="s">
        <v>321</v>
      </c>
      <c r="C94" s="115" t="s">
        <v>322</v>
      </c>
      <c r="D94" s="20" t="s">
        <v>67</v>
      </c>
      <c r="E94" s="115" t="s">
        <v>68</v>
      </c>
      <c r="F94" s="112" t="s">
        <v>69</v>
      </c>
      <c r="G94" s="112" t="s">
        <v>70</v>
      </c>
      <c r="H94" s="20" t="s">
        <v>327</v>
      </c>
      <c r="I94" s="20" t="s">
        <v>328</v>
      </c>
      <c r="J94" s="21">
        <v>3970.3</v>
      </c>
      <c r="K94" s="87">
        <v>41619</v>
      </c>
      <c r="L94" s="88"/>
      <c r="M94" s="94"/>
    </row>
    <row r="95" spans="1:13" s="95" customFormat="1" ht="102.75" thickBot="1">
      <c r="A95" s="89">
        <f t="shared" si="2"/>
        <v>85</v>
      </c>
      <c r="B95" s="102" t="s">
        <v>321</v>
      </c>
      <c r="C95" s="115" t="s">
        <v>322</v>
      </c>
      <c r="D95" s="20" t="s">
        <v>338</v>
      </c>
      <c r="E95" s="115" t="s">
        <v>339</v>
      </c>
      <c r="F95" s="112" t="s">
        <v>340</v>
      </c>
      <c r="G95" s="112" t="s">
        <v>341</v>
      </c>
      <c r="H95" s="20" t="s">
        <v>327</v>
      </c>
      <c r="I95" s="20" t="s">
        <v>328</v>
      </c>
      <c r="J95" s="21">
        <v>7940.6</v>
      </c>
      <c r="K95" s="87">
        <v>41619</v>
      </c>
      <c r="L95" s="88"/>
      <c r="M95" s="94"/>
    </row>
    <row r="96" spans="1:13" s="95" customFormat="1" ht="102.75" thickBot="1">
      <c r="A96" s="89">
        <f t="shared" si="2"/>
        <v>86</v>
      </c>
      <c r="B96" s="102" t="s">
        <v>321</v>
      </c>
      <c r="C96" s="115" t="s">
        <v>322</v>
      </c>
      <c r="D96" s="20" t="s">
        <v>342</v>
      </c>
      <c r="E96" s="115" t="s">
        <v>343</v>
      </c>
      <c r="F96" s="112" t="s">
        <v>344</v>
      </c>
      <c r="G96" s="112" t="s">
        <v>345</v>
      </c>
      <c r="H96" s="20" t="s">
        <v>327</v>
      </c>
      <c r="I96" s="20" t="s">
        <v>328</v>
      </c>
      <c r="J96" s="21">
        <v>7940.6</v>
      </c>
      <c r="K96" s="87">
        <v>41619</v>
      </c>
      <c r="L96" s="88"/>
      <c r="M96" s="94"/>
    </row>
    <row r="97" spans="1:13" s="95" customFormat="1" ht="102.75" thickBot="1">
      <c r="A97" s="89">
        <f t="shared" si="2"/>
        <v>87</v>
      </c>
      <c r="B97" s="102" t="s">
        <v>321</v>
      </c>
      <c r="C97" s="115" t="s">
        <v>322</v>
      </c>
      <c r="D97" s="20" t="s">
        <v>411</v>
      </c>
      <c r="E97" s="115" t="s">
        <v>157</v>
      </c>
      <c r="F97" s="112" t="s">
        <v>155</v>
      </c>
      <c r="G97" s="112" t="s">
        <v>156</v>
      </c>
      <c r="H97" s="20" t="s">
        <v>327</v>
      </c>
      <c r="I97" s="20" t="s">
        <v>328</v>
      </c>
      <c r="J97" s="21">
        <v>7940.6</v>
      </c>
      <c r="K97" s="87">
        <v>41619</v>
      </c>
      <c r="L97" s="88"/>
      <c r="M97" s="94"/>
    </row>
    <row r="98" spans="1:13" s="95" customFormat="1" ht="102.75" thickBot="1">
      <c r="A98" s="89">
        <f t="shared" si="2"/>
        <v>88</v>
      </c>
      <c r="B98" s="102" t="s">
        <v>321</v>
      </c>
      <c r="C98" s="115" t="s">
        <v>322</v>
      </c>
      <c r="D98" s="20" t="s">
        <v>412</v>
      </c>
      <c r="E98" s="115" t="s">
        <v>413</v>
      </c>
      <c r="F98" s="112" t="s">
        <v>414</v>
      </c>
      <c r="G98" s="112" t="s">
        <v>415</v>
      </c>
      <c r="H98" s="20" t="s">
        <v>327</v>
      </c>
      <c r="I98" s="20" t="s">
        <v>328</v>
      </c>
      <c r="J98" s="21">
        <v>7940.6</v>
      </c>
      <c r="K98" s="87">
        <v>41619</v>
      </c>
      <c r="L98" s="88"/>
      <c r="M98" s="94"/>
    </row>
    <row r="99" spans="1:13" s="95" customFormat="1" ht="102.75" thickBot="1">
      <c r="A99" s="89">
        <f t="shared" si="2"/>
        <v>89</v>
      </c>
      <c r="B99" s="102" t="s">
        <v>321</v>
      </c>
      <c r="C99" s="115" t="s">
        <v>322</v>
      </c>
      <c r="D99" s="20" t="s">
        <v>140</v>
      </c>
      <c r="E99" s="115" t="s">
        <v>141</v>
      </c>
      <c r="F99" s="112" t="s">
        <v>142</v>
      </c>
      <c r="G99" s="112" t="s">
        <v>143</v>
      </c>
      <c r="H99" s="20" t="s">
        <v>327</v>
      </c>
      <c r="I99" s="20" t="s">
        <v>328</v>
      </c>
      <c r="J99" s="21">
        <v>3970.3</v>
      </c>
      <c r="K99" s="87">
        <v>41619</v>
      </c>
      <c r="L99" s="88"/>
      <c r="M99" s="94"/>
    </row>
    <row r="100" spans="1:13" s="95" customFormat="1" ht="102.75" thickBot="1">
      <c r="A100" s="89">
        <f t="shared" si="2"/>
        <v>90</v>
      </c>
      <c r="B100" s="102" t="s">
        <v>321</v>
      </c>
      <c r="C100" s="115" t="s">
        <v>322</v>
      </c>
      <c r="D100" s="20" t="s">
        <v>416</v>
      </c>
      <c r="E100" s="115" t="s">
        <v>417</v>
      </c>
      <c r="F100" s="112" t="s">
        <v>418</v>
      </c>
      <c r="G100" s="112" t="s">
        <v>419</v>
      </c>
      <c r="H100" s="20" t="s">
        <v>327</v>
      </c>
      <c r="I100" s="20" t="s">
        <v>331</v>
      </c>
      <c r="J100" s="21">
        <v>3970.3</v>
      </c>
      <c r="K100" s="87">
        <v>41620</v>
      </c>
      <c r="L100" s="88"/>
      <c r="M100" s="94"/>
    </row>
    <row r="101" spans="1:13" s="95" customFormat="1" ht="102.75" thickBot="1">
      <c r="A101" s="89">
        <f t="shared" si="2"/>
        <v>91</v>
      </c>
      <c r="B101" s="102" t="s">
        <v>321</v>
      </c>
      <c r="C101" s="115" t="s">
        <v>322</v>
      </c>
      <c r="D101" s="20" t="s">
        <v>420</v>
      </c>
      <c r="E101" s="115" t="s">
        <v>421</v>
      </c>
      <c r="F101" s="112" t="s">
        <v>422</v>
      </c>
      <c r="G101" s="112" t="s">
        <v>423</v>
      </c>
      <c r="H101" s="20" t="s">
        <v>327</v>
      </c>
      <c r="I101" s="20" t="s">
        <v>331</v>
      </c>
      <c r="J101" s="21">
        <v>3970.3</v>
      </c>
      <c r="K101" s="87">
        <v>41620</v>
      </c>
      <c r="L101" s="88"/>
      <c r="M101" s="94"/>
    </row>
    <row r="102" spans="1:13" s="95" customFormat="1" ht="102.75" thickBot="1">
      <c r="A102" s="89">
        <f t="shared" si="2"/>
        <v>92</v>
      </c>
      <c r="B102" s="102" t="s">
        <v>321</v>
      </c>
      <c r="C102" s="115" t="s">
        <v>322</v>
      </c>
      <c r="D102" s="20" t="s">
        <v>424</v>
      </c>
      <c r="E102" s="115" t="s">
        <v>425</v>
      </c>
      <c r="F102" s="112" t="s">
        <v>426</v>
      </c>
      <c r="G102" s="112" t="s">
        <v>427</v>
      </c>
      <c r="H102" s="20" t="s">
        <v>327</v>
      </c>
      <c r="I102" s="20" t="s">
        <v>331</v>
      </c>
      <c r="J102" s="21">
        <v>3970.3</v>
      </c>
      <c r="K102" s="87">
        <v>41620</v>
      </c>
      <c r="L102" s="88"/>
      <c r="M102" s="94"/>
    </row>
    <row r="103" spans="1:13" s="95" customFormat="1" ht="102.75" thickBot="1">
      <c r="A103" s="89">
        <f t="shared" si="2"/>
        <v>93</v>
      </c>
      <c r="B103" s="102" t="s">
        <v>321</v>
      </c>
      <c r="C103" s="115" t="s">
        <v>322</v>
      </c>
      <c r="D103" s="20" t="s">
        <v>428</v>
      </c>
      <c r="E103" s="115" t="s">
        <v>429</v>
      </c>
      <c r="F103" s="112" t="s">
        <v>430</v>
      </c>
      <c r="G103" s="112" t="s">
        <v>431</v>
      </c>
      <c r="H103" s="20" t="s">
        <v>327</v>
      </c>
      <c r="I103" s="20" t="s">
        <v>331</v>
      </c>
      <c r="J103" s="21">
        <v>3970.3</v>
      </c>
      <c r="K103" s="87">
        <v>41620</v>
      </c>
      <c r="L103" s="88"/>
      <c r="M103" s="94"/>
    </row>
    <row r="104" spans="1:13" s="95" customFormat="1" ht="102.75" thickBot="1">
      <c r="A104" s="89">
        <f t="shared" si="2"/>
        <v>94</v>
      </c>
      <c r="B104" s="102" t="s">
        <v>321</v>
      </c>
      <c r="C104" s="115" t="s">
        <v>322</v>
      </c>
      <c r="D104" s="20" t="s">
        <v>432</v>
      </c>
      <c r="E104" s="115" t="s">
        <v>433</v>
      </c>
      <c r="F104" s="112" t="s">
        <v>434</v>
      </c>
      <c r="G104" s="112" t="s">
        <v>435</v>
      </c>
      <c r="H104" s="20" t="s">
        <v>327</v>
      </c>
      <c r="I104" s="20" t="s">
        <v>331</v>
      </c>
      <c r="J104" s="21">
        <v>3970.3</v>
      </c>
      <c r="K104" s="87">
        <v>41620</v>
      </c>
      <c r="L104" s="88"/>
      <c r="M104" s="94"/>
    </row>
    <row r="105" spans="1:13" s="95" customFormat="1" ht="102.75" thickBot="1">
      <c r="A105" s="89">
        <f t="shared" si="2"/>
        <v>95</v>
      </c>
      <c r="B105" s="102" t="s">
        <v>321</v>
      </c>
      <c r="C105" s="115" t="s">
        <v>322</v>
      </c>
      <c r="D105" s="20" t="s">
        <v>436</v>
      </c>
      <c r="E105" s="115" t="s">
        <v>437</v>
      </c>
      <c r="F105" s="112" t="s">
        <v>438</v>
      </c>
      <c r="G105" s="112" t="s">
        <v>439</v>
      </c>
      <c r="H105" s="20" t="s">
        <v>327</v>
      </c>
      <c r="I105" s="20" t="s">
        <v>331</v>
      </c>
      <c r="J105" s="21">
        <v>3970.3</v>
      </c>
      <c r="K105" s="87">
        <v>41620</v>
      </c>
      <c r="L105" s="88"/>
      <c r="M105" s="94"/>
    </row>
    <row r="106" spans="1:13" s="95" customFormat="1" ht="102.75" thickBot="1">
      <c r="A106" s="89">
        <f t="shared" si="2"/>
        <v>96</v>
      </c>
      <c r="B106" s="102" t="s">
        <v>321</v>
      </c>
      <c r="C106" s="115" t="s">
        <v>322</v>
      </c>
      <c r="D106" s="20" t="s">
        <v>361</v>
      </c>
      <c r="E106" s="115" t="s">
        <v>362</v>
      </c>
      <c r="F106" s="112" t="s">
        <v>198</v>
      </c>
      <c r="G106" s="112" t="s">
        <v>197</v>
      </c>
      <c r="H106" s="20" t="s">
        <v>327</v>
      </c>
      <c r="I106" s="20" t="s">
        <v>331</v>
      </c>
      <c r="J106" s="21">
        <v>3970.3</v>
      </c>
      <c r="K106" s="87">
        <v>41620</v>
      </c>
      <c r="L106" s="88"/>
      <c r="M106" s="94"/>
    </row>
    <row r="107" spans="1:13" s="95" customFormat="1" ht="102.75" thickBot="1">
      <c r="A107" s="89">
        <f t="shared" si="2"/>
        <v>97</v>
      </c>
      <c r="B107" s="102" t="s">
        <v>321</v>
      </c>
      <c r="C107" s="115" t="s">
        <v>322</v>
      </c>
      <c r="D107" s="20" t="s">
        <v>440</v>
      </c>
      <c r="E107" s="115" t="s">
        <v>441</v>
      </c>
      <c r="F107" s="112" t="s">
        <v>442</v>
      </c>
      <c r="G107" s="112" t="s">
        <v>443</v>
      </c>
      <c r="H107" s="20" t="s">
        <v>327</v>
      </c>
      <c r="I107" s="20" t="s">
        <v>331</v>
      </c>
      <c r="J107" s="21">
        <v>3970.3</v>
      </c>
      <c r="K107" s="87">
        <v>41620</v>
      </c>
      <c r="L107" s="88"/>
      <c r="M107" s="94"/>
    </row>
    <row r="108" spans="1:13" s="95" customFormat="1" ht="102.75" thickBot="1">
      <c r="A108" s="89">
        <f t="shared" si="2"/>
        <v>98</v>
      </c>
      <c r="B108" s="102" t="s">
        <v>321</v>
      </c>
      <c r="C108" s="115" t="s">
        <v>322</v>
      </c>
      <c r="D108" s="20" t="s">
        <v>444</v>
      </c>
      <c r="E108" s="115" t="s">
        <v>445</v>
      </c>
      <c r="F108" s="112" t="s">
        <v>446</v>
      </c>
      <c r="G108" s="112" t="s">
        <v>447</v>
      </c>
      <c r="H108" s="20" t="s">
        <v>327</v>
      </c>
      <c r="I108" s="20" t="s">
        <v>331</v>
      </c>
      <c r="J108" s="21">
        <v>3970.3</v>
      </c>
      <c r="K108" s="87">
        <v>41620</v>
      </c>
      <c r="L108" s="88"/>
      <c r="M108" s="94"/>
    </row>
    <row r="109" spans="1:13" s="95" customFormat="1" ht="102.75" thickBot="1">
      <c r="A109" s="89">
        <f t="shared" si="2"/>
        <v>99</v>
      </c>
      <c r="B109" s="102" t="s">
        <v>321</v>
      </c>
      <c r="C109" s="115" t="s">
        <v>322</v>
      </c>
      <c r="D109" s="20" t="s">
        <v>448</v>
      </c>
      <c r="E109" s="115" t="s">
        <v>449</v>
      </c>
      <c r="F109" s="112" t="s">
        <v>450</v>
      </c>
      <c r="G109" s="112" t="s">
        <v>337</v>
      </c>
      <c r="H109" s="20" t="s">
        <v>327</v>
      </c>
      <c r="I109" s="20" t="s">
        <v>331</v>
      </c>
      <c r="J109" s="21">
        <v>3970.3</v>
      </c>
      <c r="K109" s="87">
        <v>41620</v>
      </c>
      <c r="L109" s="88"/>
      <c r="M109" s="94"/>
    </row>
    <row r="110" spans="1:13" s="95" customFormat="1" ht="102.75" thickBot="1">
      <c r="A110" s="89">
        <f t="shared" si="2"/>
        <v>100</v>
      </c>
      <c r="B110" s="102" t="s">
        <v>321</v>
      </c>
      <c r="C110" s="115" t="s">
        <v>322</v>
      </c>
      <c r="D110" s="20" t="s">
        <v>451</v>
      </c>
      <c r="E110" s="115" t="s">
        <v>452</v>
      </c>
      <c r="F110" s="112" t="s">
        <v>453</v>
      </c>
      <c r="G110" s="112" t="s">
        <v>454</v>
      </c>
      <c r="H110" s="20" t="s">
        <v>327</v>
      </c>
      <c r="I110" s="20" t="s">
        <v>331</v>
      </c>
      <c r="J110" s="21">
        <v>7940.6</v>
      </c>
      <c r="K110" s="87">
        <v>41620</v>
      </c>
      <c r="L110" s="88"/>
      <c r="M110" s="94"/>
    </row>
    <row r="111" spans="1:13" s="95" customFormat="1" ht="102.75" thickBot="1">
      <c r="A111" s="89">
        <f t="shared" si="2"/>
        <v>101</v>
      </c>
      <c r="B111" s="102" t="s">
        <v>321</v>
      </c>
      <c r="C111" s="115" t="s">
        <v>322</v>
      </c>
      <c r="D111" s="20" t="s">
        <v>455</v>
      </c>
      <c r="E111" s="115" t="s">
        <v>394</v>
      </c>
      <c r="F111" s="112" t="s">
        <v>456</v>
      </c>
      <c r="G111" s="112" t="s">
        <v>457</v>
      </c>
      <c r="H111" s="20" t="s">
        <v>327</v>
      </c>
      <c r="I111" s="20" t="s">
        <v>331</v>
      </c>
      <c r="J111" s="21">
        <v>7940.6</v>
      </c>
      <c r="K111" s="87">
        <v>41620</v>
      </c>
      <c r="L111" s="88"/>
      <c r="M111" s="94"/>
    </row>
    <row r="112" spans="1:13" s="95" customFormat="1" ht="102.75" thickBot="1">
      <c r="A112" s="89">
        <f t="shared" si="2"/>
        <v>102</v>
      </c>
      <c r="B112" s="102" t="s">
        <v>321</v>
      </c>
      <c r="C112" s="115" t="s">
        <v>322</v>
      </c>
      <c r="D112" s="20" t="s">
        <v>458</v>
      </c>
      <c r="E112" s="115" t="s">
        <v>459</v>
      </c>
      <c r="F112" s="112" t="s">
        <v>460</v>
      </c>
      <c r="G112" s="112" t="s">
        <v>461</v>
      </c>
      <c r="H112" s="20" t="s">
        <v>327</v>
      </c>
      <c r="I112" s="20" t="s">
        <v>331</v>
      </c>
      <c r="J112" s="21">
        <v>3970.3</v>
      </c>
      <c r="K112" s="87">
        <v>41620</v>
      </c>
      <c r="L112" s="88"/>
      <c r="M112" s="94"/>
    </row>
    <row r="113" spans="1:13" s="95" customFormat="1" ht="102.75" thickBot="1">
      <c r="A113" s="89">
        <f t="shared" si="2"/>
        <v>103</v>
      </c>
      <c r="B113" s="102" t="s">
        <v>321</v>
      </c>
      <c r="C113" s="115" t="s">
        <v>322</v>
      </c>
      <c r="D113" s="20" t="s">
        <v>462</v>
      </c>
      <c r="E113" s="115" t="s">
        <v>463</v>
      </c>
      <c r="F113" s="112" t="s">
        <v>464</v>
      </c>
      <c r="G113" s="112" t="s">
        <v>465</v>
      </c>
      <c r="H113" s="20" t="s">
        <v>327</v>
      </c>
      <c r="I113" s="20" t="s">
        <v>331</v>
      </c>
      <c r="J113" s="21">
        <v>3970.3</v>
      </c>
      <c r="K113" s="87">
        <v>41620</v>
      </c>
      <c r="L113" s="88"/>
      <c r="M113" s="94"/>
    </row>
    <row r="114" spans="1:13" s="95" customFormat="1" ht="102.75" thickBot="1">
      <c r="A114" s="89">
        <f t="shared" si="2"/>
        <v>104</v>
      </c>
      <c r="B114" s="102" t="s">
        <v>321</v>
      </c>
      <c r="C114" s="115" t="s">
        <v>322</v>
      </c>
      <c r="D114" s="20" t="s">
        <v>466</v>
      </c>
      <c r="E114" s="115" t="s">
        <v>467</v>
      </c>
      <c r="F114" s="112" t="s">
        <v>468</v>
      </c>
      <c r="G114" s="112" t="s">
        <v>469</v>
      </c>
      <c r="H114" s="20" t="s">
        <v>327</v>
      </c>
      <c r="I114" s="20" t="s">
        <v>331</v>
      </c>
      <c r="J114" s="21">
        <v>3970.3</v>
      </c>
      <c r="K114" s="87">
        <v>41626</v>
      </c>
      <c r="L114" s="88"/>
      <c r="M114" s="94"/>
    </row>
    <row r="115" spans="1:13" s="95" customFormat="1" ht="102.75" thickBot="1">
      <c r="A115" s="89">
        <f t="shared" si="2"/>
        <v>105</v>
      </c>
      <c r="B115" s="102" t="s">
        <v>321</v>
      </c>
      <c r="C115" s="115" t="s">
        <v>322</v>
      </c>
      <c r="D115" s="20" t="s">
        <v>383</v>
      </c>
      <c r="E115" s="115" t="s">
        <v>384</v>
      </c>
      <c r="F115" s="112" t="s">
        <v>385</v>
      </c>
      <c r="G115" s="112" t="s">
        <v>386</v>
      </c>
      <c r="H115" s="20" t="s">
        <v>327</v>
      </c>
      <c r="I115" s="20" t="s">
        <v>331</v>
      </c>
      <c r="J115" s="21">
        <v>3970.3</v>
      </c>
      <c r="K115" s="87">
        <v>41626</v>
      </c>
      <c r="L115" s="88"/>
      <c r="M115" s="94"/>
    </row>
    <row r="116" spans="1:13" s="95" customFormat="1" ht="102.75" thickBot="1">
      <c r="A116" s="89">
        <f t="shared" si="2"/>
        <v>106</v>
      </c>
      <c r="B116" s="102" t="s">
        <v>321</v>
      </c>
      <c r="C116" s="115" t="s">
        <v>322</v>
      </c>
      <c r="D116" s="20" t="s">
        <v>470</v>
      </c>
      <c r="E116" s="115" t="s">
        <v>471</v>
      </c>
      <c r="F116" s="112" t="s">
        <v>472</v>
      </c>
      <c r="G116" s="112" t="s">
        <v>473</v>
      </c>
      <c r="H116" s="20" t="s">
        <v>327</v>
      </c>
      <c r="I116" s="20" t="s">
        <v>331</v>
      </c>
      <c r="J116" s="21">
        <v>3970.3</v>
      </c>
      <c r="K116" s="87">
        <v>41626</v>
      </c>
      <c r="L116" s="88"/>
      <c r="M116" s="94"/>
    </row>
    <row r="117" spans="1:13" s="95" customFormat="1" ht="102.75" thickBot="1">
      <c r="A117" s="89">
        <f t="shared" si="2"/>
        <v>107</v>
      </c>
      <c r="B117" s="102" t="s">
        <v>321</v>
      </c>
      <c r="C117" s="115" t="s">
        <v>322</v>
      </c>
      <c r="D117" s="20" t="s">
        <v>387</v>
      </c>
      <c r="E117" s="115" t="s">
        <v>388</v>
      </c>
      <c r="F117" s="112" t="s">
        <v>208</v>
      </c>
      <c r="G117" s="112" t="s">
        <v>209</v>
      </c>
      <c r="H117" s="20" t="s">
        <v>327</v>
      </c>
      <c r="I117" s="20" t="s">
        <v>331</v>
      </c>
      <c r="J117" s="21">
        <v>3970.3</v>
      </c>
      <c r="K117" s="87">
        <v>41626</v>
      </c>
      <c r="L117" s="88"/>
      <c r="M117" s="94"/>
    </row>
    <row r="118" spans="1:13" s="95" customFormat="1" ht="102.75" thickBot="1">
      <c r="A118" s="89">
        <f t="shared" si="2"/>
        <v>108</v>
      </c>
      <c r="B118" s="102" t="s">
        <v>321</v>
      </c>
      <c r="C118" s="115" t="s">
        <v>322</v>
      </c>
      <c r="D118" s="20" t="s">
        <v>474</v>
      </c>
      <c r="E118" s="115" t="s">
        <v>475</v>
      </c>
      <c r="F118" s="112" t="s">
        <v>476</v>
      </c>
      <c r="G118" s="112" t="s">
        <v>477</v>
      </c>
      <c r="H118" s="20" t="s">
        <v>327</v>
      </c>
      <c r="I118" s="20" t="s">
        <v>331</v>
      </c>
      <c r="J118" s="21">
        <v>3970.3</v>
      </c>
      <c r="K118" s="87">
        <v>41626</v>
      </c>
      <c r="L118" s="88"/>
      <c r="M118" s="94"/>
    </row>
    <row r="119" spans="1:13" s="95" customFormat="1" ht="102.75" thickBot="1">
      <c r="A119" s="89">
        <f t="shared" si="2"/>
        <v>109</v>
      </c>
      <c r="B119" s="102" t="s">
        <v>321</v>
      </c>
      <c r="C119" s="115" t="s">
        <v>322</v>
      </c>
      <c r="D119" s="20" t="s">
        <v>478</v>
      </c>
      <c r="E119" s="115" t="s">
        <v>479</v>
      </c>
      <c r="F119" s="112" t="s">
        <v>480</v>
      </c>
      <c r="G119" s="112" t="s">
        <v>481</v>
      </c>
      <c r="H119" s="20" t="s">
        <v>327</v>
      </c>
      <c r="I119" s="20" t="s">
        <v>331</v>
      </c>
      <c r="J119" s="21">
        <v>3970.3</v>
      </c>
      <c r="K119" s="87">
        <v>41626</v>
      </c>
      <c r="L119" s="88"/>
      <c r="M119" s="94"/>
    </row>
    <row r="120" spans="1:13" s="95" customFormat="1" ht="102.75" thickBot="1">
      <c r="A120" s="89">
        <f t="shared" si="2"/>
        <v>110</v>
      </c>
      <c r="B120" s="102" t="s">
        <v>321</v>
      </c>
      <c r="C120" s="115" t="s">
        <v>322</v>
      </c>
      <c r="D120" s="20" t="s">
        <v>482</v>
      </c>
      <c r="E120" s="115" t="s">
        <v>483</v>
      </c>
      <c r="F120" s="112" t="s">
        <v>484</v>
      </c>
      <c r="G120" s="112" t="s">
        <v>485</v>
      </c>
      <c r="H120" s="20" t="s">
        <v>327</v>
      </c>
      <c r="I120" s="20" t="s">
        <v>331</v>
      </c>
      <c r="J120" s="21">
        <v>7940.6</v>
      </c>
      <c r="K120" s="87">
        <v>41626</v>
      </c>
      <c r="L120" s="88"/>
      <c r="M120" s="94"/>
    </row>
    <row r="121" spans="1:13" s="95" customFormat="1" ht="102.75" thickBot="1">
      <c r="A121" s="89">
        <f t="shared" si="2"/>
        <v>111</v>
      </c>
      <c r="B121" s="102" t="s">
        <v>321</v>
      </c>
      <c r="C121" s="115" t="s">
        <v>322</v>
      </c>
      <c r="D121" s="20" t="s">
        <v>486</v>
      </c>
      <c r="E121" s="115" t="s">
        <v>487</v>
      </c>
      <c r="F121" s="112" t="s">
        <v>488</v>
      </c>
      <c r="G121" s="112" t="s">
        <v>489</v>
      </c>
      <c r="H121" s="20" t="s">
        <v>327</v>
      </c>
      <c r="I121" s="20" t="s">
        <v>331</v>
      </c>
      <c r="J121" s="21">
        <v>7940.6</v>
      </c>
      <c r="K121" s="87">
        <v>41626</v>
      </c>
      <c r="L121" s="88"/>
      <c r="M121" s="94"/>
    </row>
    <row r="122" spans="1:13" s="95" customFormat="1" ht="102.75" thickBot="1">
      <c r="A122" s="89">
        <f t="shared" si="2"/>
        <v>112</v>
      </c>
      <c r="B122" s="102" t="s">
        <v>321</v>
      </c>
      <c r="C122" s="115" t="s">
        <v>322</v>
      </c>
      <c r="D122" s="20" t="s">
        <v>490</v>
      </c>
      <c r="E122" s="115" t="s">
        <v>491</v>
      </c>
      <c r="F122" s="112" t="s">
        <v>492</v>
      </c>
      <c r="G122" s="112" t="s">
        <v>493</v>
      </c>
      <c r="H122" s="20" t="s">
        <v>327</v>
      </c>
      <c r="I122" s="20" t="s">
        <v>331</v>
      </c>
      <c r="J122" s="21">
        <v>3970.3</v>
      </c>
      <c r="K122" s="87">
        <v>41626</v>
      </c>
      <c r="L122" s="88"/>
      <c r="M122" s="94"/>
    </row>
    <row r="123" spans="1:13" s="95" customFormat="1" ht="102.75" thickBot="1">
      <c r="A123" s="89">
        <f t="shared" si="2"/>
        <v>113</v>
      </c>
      <c r="B123" s="102" t="s">
        <v>321</v>
      </c>
      <c r="C123" s="115" t="s">
        <v>322</v>
      </c>
      <c r="D123" s="20" t="s">
        <v>494</v>
      </c>
      <c r="E123" s="115" t="s">
        <v>495</v>
      </c>
      <c r="F123" s="112" t="s">
        <v>496</v>
      </c>
      <c r="G123" s="112" t="s">
        <v>497</v>
      </c>
      <c r="H123" s="20" t="s">
        <v>327</v>
      </c>
      <c r="I123" s="20" t="s">
        <v>331</v>
      </c>
      <c r="J123" s="21">
        <v>7940.6</v>
      </c>
      <c r="K123" s="87">
        <v>41626</v>
      </c>
      <c r="L123" s="88"/>
      <c r="M123" s="94"/>
    </row>
    <row r="124" spans="1:11" ht="12.75">
      <c r="A124" s="116"/>
      <c r="B124" s="117"/>
      <c r="C124" s="118"/>
      <c r="D124" s="118"/>
      <c r="E124" s="119"/>
      <c r="F124" s="120"/>
      <c r="G124" s="120"/>
      <c r="H124" s="119"/>
      <c r="I124" s="118"/>
      <c r="J124" s="121"/>
      <c r="K124" s="117"/>
    </row>
    <row r="125" spans="1:11" ht="12.75">
      <c r="A125" s="116"/>
      <c r="B125" s="117"/>
      <c r="C125" s="118"/>
      <c r="D125" s="118"/>
      <c r="E125" s="119"/>
      <c r="F125" s="120"/>
      <c r="G125" s="120"/>
      <c r="H125" s="119"/>
      <c r="I125" s="118"/>
      <c r="J125" s="121"/>
      <c r="K125" s="117"/>
    </row>
    <row r="126" spans="1:11" ht="12.75">
      <c r="A126" s="116"/>
      <c r="B126" s="117"/>
      <c r="C126" s="118"/>
      <c r="D126" s="118"/>
      <c r="E126" s="119"/>
      <c r="F126" s="120"/>
      <c r="G126" s="120"/>
      <c r="H126" s="119"/>
      <c r="I126" s="118"/>
      <c r="J126" s="121"/>
      <c r="K126" s="117"/>
    </row>
    <row r="127" spans="1:11" ht="12.75">
      <c r="A127" s="116"/>
      <c r="B127" s="117"/>
      <c r="C127" s="118"/>
      <c r="D127" s="118"/>
      <c r="E127" s="119"/>
      <c r="F127" s="120"/>
      <c r="G127" s="120"/>
      <c r="H127" s="119"/>
      <c r="I127" s="118"/>
      <c r="J127" s="121"/>
      <c r="K127" s="117"/>
    </row>
    <row r="128" spans="1:11" ht="12.75">
      <c r="A128" s="116"/>
      <c r="B128" s="117"/>
      <c r="C128" s="118"/>
      <c r="D128" s="118"/>
      <c r="E128" s="119"/>
      <c r="F128" s="120"/>
      <c r="G128" s="120"/>
      <c r="H128" s="119"/>
      <c r="I128" s="118"/>
      <c r="J128" s="121"/>
      <c r="K128" s="117"/>
    </row>
    <row r="129" spans="1:11" ht="12.75">
      <c r="A129" s="116"/>
      <c r="B129" s="117"/>
      <c r="C129" s="118"/>
      <c r="D129" s="118"/>
      <c r="E129" s="119"/>
      <c r="F129" s="120"/>
      <c r="G129" s="120"/>
      <c r="H129" s="119"/>
      <c r="I129" s="118"/>
      <c r="J129" s="121"/>
      <c r="K129" s="117"/>
    </row>
    <row r="130" spans="1:11" ht="12.75">
      <c r="A130" s="116"/>
      <c r="B130" s="117"/>
      <c r="C130" s="118"/>
      <c r="D130" s="118"/>
      <c r="E130" s="119"/>
      <c r="F130" s="120"/>
      <c r="G130" s="120"/>
      <c r="H130" s="119"/>
      <c r="I130" s="118"/>
      <c r="J130" s="121"/>
      <c r="K130" s="117"/>
    </row>
    <row r="131" spans="1:11" ht="12.75">
      <c r="A131" s="116"/>
      <c r="B131" s="117"/>
      <c r="C131" s="118"/>
      <c r="D131" s="118"/>
      <c r="E131" s="119"/>
      <c r="F131" s="120"/>
      <c r="G131" s="120"/>
      <c r="H131" s="119"/>
      <c r="I131" s="118"/>
      <c r="J131" s="121"/>
      <c r="K131" s="117"/>
    </row>
    <row r="132" spans="1:11" ht="12.75">
      <c r="A132" s="116"/>
      <c r="B132" s="117"/>
      <c r="C132" s="118"/>
      <c r="D132" s="118"/>
      <c r="E132" s="119"/>
      <c r="F132" s="120"/>
      <c r="G132" s="120"/>
      <c r="H132" s="119"/>
      <c r="I132" s="118"/>
      <c r="J132" s="121"/>
      <c r="K132" s="117"/>
    </row>
    <row r="133" spans="1:11" ht="12.75">
      <c r="A133" s="116"/>
      <c r="B133" s="117"/>
      <c r="C133" s="118"/>
      <c r="D133" s="118"/>
      <c r="E133" s="119"/>
      <c r="F133" s="120"/>
      <c r="G133" s="120"/>
      <c r="H133" s="119"/>
      <c r="I133" s="118"/>
      <c r="J133" s="121"/>
      <c r="K133" s="117"/>
    </row>
    <row r="134" spans="1:11" ht="12.75">
      <c r="A134" s="116"/>
      <c r="B134" s="117"/>
      <c r="C134" s="118"/>
      <c r="D134" s="118"/>
      <c r="E134" s="119"/>
      <c r="F134" s="120"/>
      <c r="G134" s="120"/>
      <c r="H134" s="119"/>
      <c r="I134" s="118"/>
      <c r="J134" s="121"/>
      <c r="K134" s="117"/>
    </row>
    <row r="135" spans="1:11" ht="12.75">
      <c r="A135" s="116"/>
      <c r="B135" s="117"/>
      <c r="C135" s="118"/>
      <c r="D135" s="118"/>
      <c r="E135" s="119"/>
      <c r="F135" s="120"/>
      <c r="G135" s="120"/>
      <c r="H135" s="119"/>
      <c r="I135" s="118"/>
      <c r="J135" s="121"/>
      <c r="K135" s="117"/>
    </row>
    <row r="136" spans="1:11" ht="12.75">
      <c r="A136" s="116"/>
      <c r="B136" s="117"/>
      <c r="C136" s="118"/>
      <c r="D136" s="118"/>
      <c r="E136" s="119"/>
      <c r="F136" s="120"/>
      <c r="G136" s="120"/>
      <c r="H136" s="119"/>
      <c r="I136" s="118"/>
      <c r="J136" s="121"/>
      <c r="K136" s="117"/>
    </row>
    <row r="137" spans="1:11" ht="12.75">
      <c r="A137" s="116"/>
      <c r="B137" s="117"/>
      <c r="C137" s="118"/>
      <c r="D137" s="118"/>
      <c r="E137" s="119"/>
      <c r="F137" s="120"/>
      <c r="G137" s="120"/>
      <c r="H137" s="119"/>
      <c r="I137" s="118"/>
      <c r="J137" s="121"/>
      <c r="K137" s="117"/>
    </row>
    <row r="138" spans="1:11" ht="12.75">
      <c r="A138" s="116"/>
      <c r="B138" s="117"/>
      <c r="C138" s="118"/>
      <c r="D138" s="118"/>
      <c r="E138" s="119"/>
      <c r="F138" s="120"/>
      <c r="G138" s="120"/>
      <c r="H138" s="119"/>
      <c r="I138" s="118"/>
      <c r="J138" s="121"/>
      <c r="K138" s="117"/>
    </row>
    <row r="139" spans="1:11" ht="12.75">
      <c r="A139" s="116"/>
      <c r="B139" s="117"/>
      <c r="C139" s="118"/>
      <c r="D139" s="118"/>
      <c r="E139" s="103"/>
      <c r="F139" s="122"/>
      <c r="G139" s="122"/>
      <c r="H139" s="119"/>
      <c r="I139" s="118"/>
      <c r="J139" s="121"/>
      <c r="K139" s="117"/>
    </row>
    <row r="140" spans="1:11" ht="12.75">
      <c r="A140" s="116"/>
      <c r="B140" s="117"/>
      <c r="C140" s="118"/>
      <c r="D140" s="118"/>
      <c r="E140" s="103"/>
      <c r="F140" s="122"/>
      <c r="G140" s="122"/>
      <c r="H140" s="119"/>
      <c r="I140" s="118"/>
      <c r="J140" s="121"/>
      <c r="K140" s="117"/>
    </row>
    <row r="141" spans="1:11" ht="12.75">
      <c r="A141" s="116"/>
      <c r="B141" s="117"/>
      <c r="C141" s="118"/>
      <c r="D141" s="118"/>
      <c r="E141" s="103"/>
      <c r="F141" s="122"/>
      <c r="G141" s="122"/>
      <c r="H141" s="119"/>
      <c r="I141" s="118"/>
      <c r="J141" s="121"/>
      <c r="K141" s="117"/>
    </row>
    <row r="142" spans="1:11" ht="12.75">
      <c r="A142" s="116"/>
      <c r="B142" s="117"/>
      <c r="C142" s="118"/>
      <c r="D142" s="118"/>
      <c r="E142" s="103"/>
      <c r="F142" s="122"/>
      <c r="G142" s="122"/>
      <c r="H142" s="119"/>
      <c r="I142" s="119"/>
      <c r="J142" s="121"/>
      <c r="K142" s="117"/>
    </row>
    <row r="143" spans="1:11" ht="12.75">
      <c r="A143" s="116"/>
      <c r="B143" s="117"/>
      <c r="C143" s="118"/>
      <c r="D143" s="118"/>
      <c r="E143" s="103"/>
      <c r="F143" s="122"/>
      <c r="G143" s="122"/>
      <c r="H143" s="119"/>
      <c r="I143" s="119"/>
      <c r="J143" s="121"/>
      <c r="K143" s="117"/>
    </row>
    <row r="144" spans="1:11" ht="12.75">
      <c r="A144" s="116"/>
      <c r="B144" s="117"/>
      <c r="C144" s="118"/>
      <c r="D144" s="118"/>
      <c r="E144" s="103"/>
      <c r="F144" s="122"/>
      <c r="G144" s="122"/>
      <c r="H144" s="119"/>
      <c r="I144" s="119"/>
      <c r="J144" s="121"/>
      <c r="K144" s="117"/>
    </row>
    <row r="145" spans="1:11" ht="12.75">
      <c r="A145" s="116"/>
      <c r="B145" s="117"/>
      <c r="C145" s="118"/>
      <c r="D145" s="118"/>
      <c r="E145" s="103"/>
      <c r="F145" s="122"/>
      <c r="G145" s="122"/>
      <c r="H145" s="119"/>
      <c r="I145" s="119"/>
      <c r="J145" s="121"/>
      <c r="K145" s="117"/>
    </row>
    <row r="146" spans="1:11" ht="12.75">
      <c r="A146" s="116"/>
      <c r="B146" s="117"/>
      <c r="C146" s="118"/>
      <c r="D146" s="118"/>
      <c r="E146" s="119"/>
      <c r="F146" s="122"/>
      <c r="G146" s="122"/>
      <c r="H146" s="119"/>
      <c r="I146" s="118"/>
      <c r="J146" s="121"/>
      <c r="K146" s="117"/>
    </row>
    <row r="147" spans="1:11" ht="12.75">
      <c r="A147" s="116"/>
      <c r="B147" s="117"/>
      <c r="C147" s="118"/>
      <c r="D147" s="118"/>
      <c r="E147" s="103"/>
      <c r="F147" s="122"/>
      <c r="G147" s="122"/>
      <c r="H147" s="119"/>
      <c r="I147" s="118"/>
      <c r="J147" s="121"/>
      <c r="K147" s="117"/>
    </row>
    <row r="148" spans="1:11" ht="12.75">
      <c r="A148" s="116"/>
      <c r="B148" s="117"/>
      <c r="C148" s="118"/>
      <c r="D148" s="118"/>
      <c r="E148" s="103"/>
      <c r="F148" s="122"/>
      <c r="G148" s="122"/>
      <c r="H148" s="119"/>
      <c r="I148" s="118"/>
      <c r="J148" s="121"/>
      <c r="K148" s="117"/>
    </row>
    <row r="149" spans="1:11" ht="12.75">
      <c r="A149" s="116"/>
      <c r="B149" s="117"/>
      <c r="C149" s="118"/>
      <c r="D149" s="118"/>
      <c r="E149" s="103"/>
      <c r="F149" s="122"/>
      <c r="G149" s="122"/>
      <c r="H149" s="119"/>
      <c r="I149" s="118"/>
      <c r="J149" s="121"/>
      <c r="K149" s="117"/>
    </row>
    <row r="150" spans="1:11" ht="12.75">
      <c r="A150" s="116"/>
      <c r="B150" s="117"/>
      <c r="C150" s="118"/>
      <c r="D150" s="118"/>
      <c r="E150" s="103"/>
      <c r="F150" s="122"/>
      <c r="G150" s="122"/>
      <c r="H150" s="119"/>
      <c r="I150" s="118"/>
      <c r="J150" s="121"/>
      <c r="K150" s="117"/>
    </row>
    <row r="151" spans="1:11" ht="12.75">
      <c r="A151" s="116"/>
      <c r="B151" s="117"/>
      <c r="C151" s="118"/>
      <c r="D151" s="118"/>
      <c r="E151" s="103"/>
      <c r="F151" s="122"/>
      <c r="G151" s="122"/>
      <c r="H151" s="119"/>
      <c r="I151" s="118"/>
      <c r="J151" s="121"/>
      <c r="K151" s="117"/>
    </row>
    <row r="152" spans="1:11" ht="12.75">
      <c r="A152" s="116"/>
      <c r="B152" s="117"/>
      <c r="C152" s="118"/>
      <c r="D152" s="118"/>
      <c r="E152" s="103"/>
      <c r="F152" s="122"/>
      <c r="G152" s="122"/>
      <c r="H152" s="119"/>
      <c r="I152" s="118"/>
      <c r="J152" s="121"/>
      <c r="K152" s="117"/>
    </row>
    <row r="153" spans="1:11" ht="12.75">
      <c r="A153" s="116"/>
      <c r="B153" s="117"/>
      <c r="C153" s="118"/>
      <c r="D153" s="118"/>
      <c r="E153" s="119"/>
      <c r="F153" s="122"/>
      <c r="G153" s="122"/>
      <c r="H153" s="119"/>
      <c r="I153" s="118"/>
      <c r="J153" s="121"/>
      <c r="K153" s="117"/>
    </row>
    <row r="154" spans="1:11" ht="12.75">
      <c r="A154" s="116"/>
      <c r="B154" s="117"/>
      <c r="C154" s="118"/>
      <c r="D154" s="118"/>
      <c r="E154" s="119"/>
      <c r="F154" s="122"/>
      <c r="G154" s="122"/>
      <c r="H154" s="119"/>
      <c r="I154" s="118"/>
      <c r="J154" s="121"/>
      <c r="K154" s="117"/>
    </row>
    <row r="155" spans="1:11" ht="12.75">
      <c r="A155" s="116"/>
      <c r="B155" s="117"/>
      <c r="C155" s="118"/>
      <c r="D155" s="118"/>
      <c r="E155" s="119"/>
      <c r="F155" s="122"/>
      <c r="G155" s="122"/>
      <c r="H155" s="119"/>
      <c r="I155" s="118"/>
      <c r="J155" s="121"/>
      <c r="K155" s="117"/>
    </row>
    <row r="156" spans="1:11" ht="12.75">
      <c r="A156" s="116"/>
      <c r="B156" s="117"/>
      <c r="C156" s="118"/>
      <c r="D156" s="118"/>
      <c r="E156" s="119"/>
      <c r="F156" s="122"/>
      <c r="G156" s="122"/>
      <c r="H156" s="119"/>
      <c r="I156" s="118"/>
      <c r="J156" s="121"/>
      <c r="K156" s="117"/>
    </row>
    <row r="157" spans="1:11" ht="12.75">
      <c r="A157" s="116"/>
      <c r="B157" s="117"/>
      <c r="C157" s="118"/>
      <c r="D157" s="118"/>
      <c r="E157" s="119"/>
      <c r="F157" s="122"/>
      <c r="G157" s="122"/>
      <c r="H157" s="119"/>
      <c r="I157" s="118"/>
      <c r="J157" s="121"/>
      <c r="K157" s="117"/>
    </row>
    <row r="158" spans="1:11" ht="12.75">
      <c r="A158" s="116"/>
      <c r="B158" s="117"/>
      <c r="C158" s="118"/>
      <c r="D158" s="118"/>
      <c r="E158" s="119"/>
      <c r="F158" s="122"/>
      <c r="G158" s="122"/>
      <c r="H158" s="119"/>
      <c r="I158" s="118"/>
      <c r="J158" s="121"/>
      <c r="K158" s="117"/>
    </row>
    <row r="159" spans="1:11" ht="12.75">
      <c r="A159" s="116"/>
      <c r="B159" s="117"/>
      <c r="C159" s="118"/>
      <c r="D159" s="118"/>
      <c r="E159" s="119"/>
      <c r="F159" s="122"/>
      <c r="G159" s="122"/>
      <c r="H159" s="119"/>
      <c r="I159" s="118"/>
      <c r="J159" s="121"/>
      <c r="K159" s="117"/>
    </row>
    <row r="160" spans="1:11" ht="12.75">
      <c r="A160" s="116"/>
      <c r="B160" s="117"/>
      <c r="C160" s="118"/>
      <c r="D160" s="118"/>
      <c r="E160" s="119"/>
      <c r="F160" s="122"/>
      <c r="G160" s="122"/>
      <c r="H160" s="119"/>
      <c r="I160" s="118"/>
      <c r="J160" s="121"/>
      <c r="K160" s="117"/>
    </row>
    <row r="161" spans="1:11" ht="12.75">
      <c r="A161" s="116"/>
      <c r="B161" s="117"/>
      <c r="C161" s="118"/>
      <c r="D161" s="118"/>
      <c r="E161" s="118"/>
      <c r="F161" s="122"/>
      <c r="G161" s="122"/>
      <c r="H161" s="119"/>
      <c r="I161" s="118"/>
      <c r="J161" s="121"/>
      <c r="K161" s="117"/>
    </row>
    <row r="162" spans="1:11" ht="12.75">
      <c r="A162" s="116"/>
      <c r="B162" s="117"/>
      <c r="C162" s="118"/>
      <c r="D162" s="118"/>
      <c r="E162" s="119"/>
      <c r="F162" s="120"/>
      <c r="G162" s="120"/>
      <c r="H162" s="119"/>
      <c r="I162" s="118"/>
      <c r="J162" s="121"/>
      <c r="K162" s="117"/>
    </row>
    <row r="163" spans="1:11" ht="12.75">
      <c r="A163" s="116"/>
      <c r="B163" s="117"/>
      <c r="C163" s="118"/>
      <c r="D163" s="118"/>
      <c r="E163" s="118"/>
      <c r="F163" s="122"/>
      <c r="G163" s="122"/>
      <c r="H163" s="119"/>
      <c r="I163" s="118"/>
      <c r="J163" s="121"/>
      <c r="K163" s="117"/>
    </row>
    <row r="164" spans="1:11" ht="12.75">
      <c r="A164" s="116"/>
      <c r="B164" s="117"/>
      <c r="C164" s="118"/>
      <c r="D164" s="118"/>
      <c r="E164" s="118"/>
      <c r="F164" s="122"/>
      <c r="G164" s="122"/>
      <c r="H164" s="119"/>
      <c r="I164" s="118"/>
      <c r="J164" s="121"/>
      <c r="K164" s="117"/>
    </row>
    <row r="165" spans="1:11" ht="12.75">
      <c r="A165" s="116"/>
      <c r="B165" s="117"/>
      <c r="C165" s="118"/>
      <c r="D165" s="118"/>
      <c r="E165" s="123"/>
      <c r="F165" s="122"/>
      <c r="G165" s="122"/>
      <c r="H165" s="119"/>
      <c r="I165" s="118"/>
      <c r="J165" s="121"/>
      <c r="K165" s="117"/>
    </row>
    <row r="166" spans="1:11" ht="12.75">
      <c r="A166" s="116"/>
      <c r="B166" s="117"/>
      <c r="C166" s="118"/>
      <c r="D166" s="118"/>
      <c r="E166" s="124"/>
      <c r="F166" s="120"/>
      <c r="G166" s="120"/>
      <c r="H166" s="119"/>
      <c r="I166" s="118"/>
      <c r="J166" s="121"/>
      <c r="K166" s="117"/>
    </row>
    <row r="167" spans="1:11" ht="12.75">
      <c r="A167" s="116"/>
      <c r="B167" s="117"/>
      <c r="C167" s="118"/>
      <c r="D167" s="118"/>
      <c r="E167" s="119"/>
      <c r="F167" s="122"/>
      <c r="G167" s="122"/>
      <c r="H167" s="119"/>
      <c r="I167" s="118"/>
      <c r="J167" s="121"/>
      <c r="K167" s="117"/>
    </row>
    <row r="168" spans="1:11" ht="12.75">
      <c r="A168" s="116"/>
      <c r="B168" s="117"/>
      <c r="C168" s="118"/>
      <c r="D168" s="118"/>
      <c r="E168" s="119"/>
      <c r="F168" s="122"/>
      <c r="G168" s="122"/>
      <c r="H168" s="119"/>
      <c r="I168" s="118"/>
      <c r="J168" s="121"/>
      <c r="K168" s="117"/>
    </row>
    <row r="169" spans="1:11" ht="12.75">
      <c r="A169" s="116"/>
      <c r="B169" s="117"/>
      <c r="C169" s="118"/>
      <c r="D169" s="118"/>
      <c r="E169" s="123"/>
      <c r="F169" s="122"/>
      <c r="G169" s="122"/>
      <c r="H169" s="119"/>
      <c r="I169" s="118"/>
      <c r="J169" s="121"/>
      <c r="K169" s="117"/>
    </row>
    <row r="170" spans="1:11" ht="12.75">
      <c r="A170" s="116"/>
      <c r="B170" s="117"/>
      <c r="C170" s="118"/>
      <c r="D170" s="118"/>
      <c r="E170" s="123"/>
      <c r="F170" s="122"/>
      <c r="G170" s="122"/>
      <c r="H170" s="119"/>
      <c r="I170" s="118"/>
      <c r="J170" s="121"/>
      <c r="K170" s="117"/>
    </row>
    <row r="171" spans="1:11" ht="12.75">
      <c r="A171" s="116"/>
      <c r="B171" s="117"/>
      <c r="C171" s="118"/>
      <c r="D171" s="118"/>
      <c r="E171" s="123"/>
      <c r="F171" s="122"/>
      <c r="G171" s="122"/>
      <c r="H171" s="119"/>
      <c r="I171" s="118"/>
      <c r="J171" s="121"/>
      <c r="K171" s="117"/>
    </row>
    <row r="172" spans="1:11" ht="12.75">
      <c r="A172" s="116"/>
      <c r="B172" s="117"/>
      <c r="C172" s="118"/>
      <c r="D172" s="118"/>
      <c r="E172" s="123"/>
      <c r="F172" s="122"/>
      <c r="G172" s="122"/>
      <c r="H172" s="119"/>
      <c r="I172" s="118"/>
      <c r="J172" s="121"/>
      <c r="K172" s="117"/>
    </row>
    <row r="173" spans="1:11" ht="12.75">
      <c r="A173" s="116"/>
      <c r="B173" s="117"/>
      <c r="C173" s="118"/>
      <c r="D173" s="118"/>
      <c r="E173" s="119"/>
      <c r="F173" s="122"/>
      <c r="G173" s="122"/>
      <c r="H173" s="119"/>
      <c r="I173" s="118"/>
      <c r="J173" s="121"/>
      <c r="K173" s="117"/>
    </row>
    <row r="174" spans="1:11" ht="12.75">
      <c r="A174" s="116"/>
      <c r="B174" s="117"/>
      <c r="C174" s="118"/>
      <c r="D174" s="118"/>
      <c r="E174" s="123"/>
      <c r="F174" s="122"/>
      <c r="G174" s="122"/>
      <c r="H174" s="119"/>
      <c r="I174" s="118"/>
      <c r="J174" s="121"/>
      <c r="K174" s="117"/>
    </row>
    <row r="175" spans="1:11" ht="12.75">
      <c r="A175" s="116"/>
      <c r="B175" s="117"/>
      <c r="C175" s="118"/>
      <c r="D175" s="118"/>
      <c r="E175" s="119"/>
      <c r="F175" s="122"/>
      <c r="G175" s="122"/>
      <c r="H175" s="119"/>
      <c r="I175" s="118"/>
      <c r="J175" s="121"/>
      <c r="K175" s="117"/>
    </row>
    <row r="176" spans="1:11" ht="12.75">
      <c r="A176" s="116"/>
      <c r="B176" s="117"/>
      <c r="C176" s="118"/>
      <c r="D176" s="118"/>
      <c r="E176" s="123"/>
      <c r="F176" s="122"/>
      <c r="G176" s="122"/>
      <c r="H176" s="119"/>
      <c r="I176" s="118"/>
      <c r="J176" s="121"/>
      <c r="K176" s="117"/>
    </row>
    <row r="177" spans="1:11" ht="12.75">
      <c r="A177" s="116"/>
      <c r="B177" s="117"/>
      <c r="C177" s="118"/>
      <c r="D177" s="118"/>
      <c r="E177" s="123"/>
      <c r="F177" s="122"/>
      <c r="G177" s="122"/>
      <c r="H177" s="119"/>
      <c r="I177" s="118"/>
      <c r="J177" s="121"/>
      <c r="K177" s="117"/>
    </row>
    <row r="178" spans="1:11" ht="12.75">
      <c r="A178" s="116"/>
      <c r="B178" s="117"/>
      <c r="C178" s="118"/>
      <c r="D178" s="125"/>
      <c r="E178" s="125"/>
      <c r="F178" s="125"/>
      <c r="G178" s="125"/>
      <c r="H178" s="119"/>
      <c r="I178" s="118"/>
      <c r="J178" s="121"/>
      <c r="K178" s="117"/>
    </row>
    <row r="179" spans="1:11" ht="12.75">
      <c r="A179" s="116"/>
      <c r="B179" s="117"/>
      <c r="C179" s="118"/>
      <c r="D179" s="118"/>
      <c r="E179" s="118"/>
      <c r="F179" s="120"/>
      <c r="G179" s="120"/>
      <c r="H179" s="118"/>
      <c r="I179" s="118"/>
      <c r="J179" s="121"/>
      <c r="K179" s="117"/>
    </row>
    <row r="180" spans="1:11" ht="12.75">
      <c r="A180" s="116"/>
      <c r="B180" s="117"/>
      <c r="C180" s="118"/>
      <c r="D180" s="118"/>
      <c r="E180" s="123"/>
      <c r="F180" s="120"/>
      <c r="G180" s="120"/>
      <c r="H180" s="118"/>
      <c r="I180" s="118"/>
      <c r="J180" s="121"/>
      <c r="K180" s="117"/>
    </row>
    <row r="181" spans="1:11" ht="12.75">
      <c r="A181" s="116"/>
      <c r="B181" s="117"/>
      <c r="C181" s="118"/>
      <c r="D181" s="118"/>
      <c r="E181" s="123"/>
      <c r="F181" s="120"/>
      <c r="G181" s="120"/>
      <c r="H181" s="118"/>
      <c r="I181" s="118"/>
      <c r="J181" s="121"/>
      <c r="K181" s="117"/>
    </row>
    <row r="182" spans="1:11" ht="12.75">
      <c r="A182" s="116"/>
      <c r="B182" s="117"/>
      <c r="C182" s="118"/>
      <c r="D182" s="118"/>
      <c r="E182" s="119"/>
      <c r="F182" s="122"/>
      <c r="G182" s="122"/>
      <c r="H182" s="118"/>
      <c r="I182" s="118"/>
      <c r="J182" s="121"/>
      <c r="K182" s="117"/>
    </row>
    <row r="183" spans="1:11" ht="12.75">
      <c r="A183" s="116"/>
      <c r="B183" s="117"/>
      <c r="C183" s="118"/>
      <c r="D183" s="118"/>
      <c r="E183" s="103"/>
      <c r="F183" s="122"/>
      <c r="G183" s="122"/>
      <c r="H183" s="118"/>
      <c r="I183" s="118"/>
      <c r="J183" s="121"/>
      <c r="K183" s="117"/>
    </row>
    <row r="184" spans="1:11" ht="12.75">
      <c r="A184" s="116"/>
      <c r="B184" s="117"/>
      <c r="C184" s="118"/>
      <c r="D184" s="118"/>
      <c r="E184" s="103"/>
      <c r="F184" s="122"/>
      <c r="G184" s="122"/>
      <c r="H184" s="118"/>
      <c r="I184" s="118"/>
      <c r="J184" s="121"/>
      <c r="K184" s="117"/>
    </row>
    <row r="185" spans="1:11" ht="12.75">
      <c r="A185" s="116"/>
      <c r="B185" s="117"/>
      <c r="C185" s="118"/>
      <c r="D185" s="118"/>
      <c r="E185" s="103"/>
      <c r="F185" s="122"/>
      <c r="G185" s="122"/>
      <c r="H185" s="118"/>
      <c r="I185" s="118"/>
      <c r="J185" s="121"/>
      <c r="K185" s="117"/>
    </row>
    <row r="186" spans="1:11" ht="12.75">
      <c r="A186" s="116"/>
      <c r="B186" s="117"/>
      <c r="C186" s="118"/>
      <c r="D186" s="126"/>
      <c r="E186" s="126"/>
      <c r="F186" s="122"/>
      <c r="G186" s="122"/>
      <c r="H186" s="118"/>
      <c r="I186" s="126"/>
      <c r="J186" s="121"/>
      <c r="K186" s="117"/>
    </row>
    <row r="187" spans="1:11" ht="12.75">
      <c r="A187" s="116"/>
      <c r="B187" s="117"/>
      <c r="C187" s="118"/>
      <c r="D187" s="126"/>
      <c r="E187" s="126"/>
      <c r="F187" s="122"/>
      <c r="G187" s="122"/>
      <c r="H187" s="118"/>
      <c r="I187" s="118"/>
      <c r="J187" s="121"/>
      <c r="K187" s="117"/>
    </row>
    <row r="188" spans="1:11" ht="12.75">
      <c r="A188" s="116"/>
      <c r="B188" s="117"/>
      <c r="C188" s="118"/>
      <c r="D188" s="118"/>
      <c r="E188" s="118"/>
      <c r="F188" s="120"/>
      <c r="G188" s="120"/>
      <c r="H188" s="118"/>
      <c r="I188" s="126"/>
      <c r="J188" s="121"/>
      <c r="K188" s="117"/>
    </row>
    <row r="189" spans="1:11" ht="12.75">
      <c r="A189" s="116"/>
      <c r="B189" s="117"/>
      <c r="C189" s="118"/>
      <c r="D189" s="118"/>
      <c r="E189" s="103"/>
      <c r="F189" s="122"/>
      <c r="G189" s="122"/>
      <c r="H189" s="118"/>
      <c r="I189" s="126"/>
      <c r="J189" s="121"/>
      <c r="K189" s="117"/>
    </row>
    <row r="190" spans="1:11" ht="12.75">
      <c r="A190" s="116"/>
      <c r="B190" s="117"/>
      <c r="C190" s="118"/>
      <c r="D190" s="118"/>
      <c r="E190" s="119"/>
      <c r="F190" s="122"/>
      <c r="G190" s="122"/>
      <c r="H190" s="118"/>
      <c r="I190" s="126"/>
      <c r="J190" s="121"/>
      <c r="K190" s="117"/>
    </row>
    <row r="191" spans="1:11" ht="12.75">
      <c r="A191" s="116"/>
      <c r="B191" s="117"/>
      <c r="C191" s="118"/>
      <c r="D191" s="119"/>
      <c r="E191" s="119"/>
      <c r="F191" s="122"/>
      <c r="G191" s="122"/>
      <c r="H191" s="118"/>
      <c r="I191" s="126"/>
      <c r="J191" s="121"/>
      <c r="K191" s="117"/>
    </row>
    <row r="192" spans="1:11" ht="12.75">
      <c r="A192" s="116"/>
      <c r="B192" s="117"/>
      <c r="C192" s="118"/>
      <c r="D192" s="118"/>
      <c r="E192" s="119"/>
      <c r="F192" s="122"/>
      <c r="G192" s="122"/>
      <c r="H192" s="118"/>
      <c r="I192" s="126"/>
      <c r="J192" s="121"/>
      <c r="K192" s="117"/>
    </row>
    <row r="193" spans="1:11" ht="12.75">
      <c r="A193" s="116"/>
      <c r="B193" s="117"/>
      <c r="C193" s="118"/>
      <c r="D193" s="126"/>
      <c r="E193" s="126"/>
      <c r="F193" s="122"/>
      <c r="G193" s="122"/>
      <c r="H193" s="118"/>
      <c r="I193" s="126"/>
      <c r="J193" s="121"/>
      <c r="K193" s="117"/>
    </row>
    <row r="194" spans="1:11" ht="12.75">
      <c r="A194" s="116"/>
      <c r="B194" s="117"/>
      <c r="C194" s="118"/>
      <c r="D194" s="118"/>
      <c r="E194" s="119"/>
      <c r="F194" s="122"/>
      <c r="G194" s="122"/>
      <c r="H194" s="118"/>
      <c r="I194" s="126"/>
      <c r="J194" s="121"/>
      <c r="K194" s="117"/>
    </row>
    <row r="195" spans="1:11" ht="12.75">
      <c r="A195" s="116"/>
      <c r="B195" s="117"/>
      <c r="C195" s="118"/>
      <c r="D195" s="118"/>
      <c r="E195" s="123"/>
      <c r="F195" s="120"/>
      <c r="G195" s="120"/>
      <c r="H195" s="118"/>
      <c r="I195" s="126"/>
      <c r="J195" s="121"/>
      <c r="K195" s="117"/>
    </row>
    <row r="196" spans="1:11" ht="12.75">
      <c r="A196" s="116"/>
      <c r="B196" s="117"/>
      <c r="C196" s="118"/>
      <c r="D196" s="126"/>
      <c r="E196" s="119"/>
      <c r="F196" s="120"/>
      <c r="G196" s="120"/>
      <c r="H196" s="118"/>
      <c r="I196" s="126"/>
      <c r="J196" s="121"/>
      <c r="K196" s="117"/>
    </row>
    <row r="197" spans="1:11" ht="12.75">
      <c r="A197" s="116"/>
      <c r="B197" s="117"/>
      <c r="C197" s="118"/>
      <c r="D197" s="118"/>
      <c r="E197" s="119"/>
      <c r="F197" s="122"/>
      <c r="G197" s="122"/>
      <c r="H197" s="118"/>
      <c r="I197" s="126"/>
      <c r="J197" s="121"/>
      <c r="K197" s="117"/>
    </row>
    <row r="198" spans="1:11" ht="12.75">
      <c r="A198" s="116"/>
      <c r="B198" s="91"/>
      <c r="C198" s="94"/>
      <c r="D198" s="91"/>
      <c r="E198" s="91"/>
      <c r="F198" s="91"/>
      <c r="G198" s="91"/>
      <c r="H198" s="128"/>
      <c r="I198" s="131"/>
      <c r="J198" s="97"/>
      <c r="K198" s="91"/>
    </row>
    <row r="199" spans="1:3" ht="12.75">
      <c r="A199" s="116"/>
      <c r="B199" s="91"/>
      <c r="C199" s="95"/>
    </row>
    <row r="200" spans="1:3" ht="12.75">
      <c r="A200" s="116"/>
      <c r="B200" s="91"/>
      <c r="C200" s="95"/>
    </row>
    <row r="201" spans="1:3" ht="12.75">
      <c r="A201" s="116"/>
      <c r="B201" s="91"/>
      <c r="C201" s="95"/>
    </row>
    <row r="202" spans="1:3" ht="12.75">
      <c r="A202" s="116"/>
      <c r="B202" s="91"/>
      <c r="C202" s="95"/>
    </row>
    <row r="203" spans="1:3" ht="12.75">
      <c r="A203" s="116"/>
      <c r="B203" s="91"/>
      <c r="C203" s="95"/>
    </row>
    <row r="204" spans="1:3" ht="12.75">
      <c r="A204" s="116"/>
      <c r="B204" s="91"/>
      <c r="C204" s="95"/>
    </row>
    <row r="205" spans="1:3" ht="12.75">
      <c r="A205" s="116"/>
      <c r="B205" s="91"/>
      <c r="C205" s="95"/>
    </row>
    <row r="206" spans="1:3" ht="12.75">
      <c r="A206" s="116"/>
      <c r="B206" s="91"/>
      <c r="C206" s="95"/>
    </row>
    <row r="207" spans="1:3" ht="12.75">
      <c r="A207" s="116"/>
      <c r="B207" s="91"/>
      <c r="C207" s="95"/>
    </row>
    <row r="208" spans="1:2" ht="12.75">
      <c r="A208" s="116"/>
      <c r="B208" s="91"/>
    </row>
    <row r="209" spans="1:2" ht="12.75">
      <c r="A209" s="116"/>
      <c r="B209" s="91"/>
    </row>
    <row r="210" spans="1:2" ht="12.75">
      <c r="A210" s="116"/>
      <c r="B210" s="91"/>
    </row>
    <row r="211" spans="1:2" ht="12.75">
      <c r="A211" s="116"/>
      <c r="B211" s="91"/>
    </row>
    <row r="212" spans="1:2" ht="12.75">
      <c r="A212" s="116"/>
      <c r="B212" s="91"/>
    </row>
    <row r="213" spans="1:2" ht="12.75">
      <c r="A213" s="116"/>
      <c r="B213" s="91"/>
    </row>
    <row r="214" spans="1:2" ht="12.75">
      <c r="A214" s="116"/>
      <c r="B214" s="91"/>
    </row>
    <row r="215" spans="1:2" ht="12.75">
      <c r="A215" s="116"/>
      <c r="B215" s="91"/>
    </row>
    <row r="216" spans="1:2" ht="12.75">
      <c r="A216" s="116"/>
      <c r="B216" s="91"/>
    </row>
    <row r="217" spans="1:2" ht="12.75">
      <c r="A217" s="116"/>
      <c r="B217" s="91"/>
    </row>
    <row r="218" spans="1:2" ht="12.75">
      <c r="A218" s="116"/>
      <c r="B218" s="91"/>
    </row>
    <row r="219" spans="1:2" ht="12.75">
      <c r="A219" s="116"/>
      <c r="B219" s="91"/>
    </row>
    <row r="220" spans="1:2" ht="12.75">
      <c r="A220" s="116"/>
      <c r="B220" s="91"/>
    </row>
    <row r="221" spans="1:2" ht="12.75">
      <c r="A221" s="116"/>
      <c r="B221" s="91"/>
    </row>
    <row r="222" spans="1:2" ht="12.75">
      <c r="A222" s="116"/>
      <c r="B222" s="91"/>
    </row>
    <row r="223" spans="1:2" ht="12.75">
      <c r="A223" s="116"/>
      <c r="B223" s="91"/>
    </row>
    <row r="224" spans="1:2" ht="12.75">
      <c r="A224" s="116"/>
      <c r="B224" s="91"/>
    </row>
    <row r="225" spans="1:2" ht="12.75">
      <c r="A225" s="116"/>
      <c r="B225" s="91"/>
    </row>
    <row r="226" spans="1:2" ht="12.75">
      <c r="A226" s="116"/>
      <c r="B226" s="91"/>
    </row>
    <row r="227" spans="1:2" ht="12.75">
      <c r="A227" s="116"/>
      <c r="B227" s="91"/>
    </row>
    <row r="228" spans="1:2" ht="12.75">
      <c r="A228" s="116"/>
      <c r="B228" s="91"/>
    </row>
    <row r="229" spans="1:2" ht="12.75">
      <c r="A229" s="91"/>
      <c r="B229" s="91"/>
    </row>
    <row r="230" spans="1:2" ht="12.75">
      <c r="A230" s="91"/>
      <c r="B230" s="91"/>
    </row>
    <row r="231" spans="1:2" ht="12.75">
      <c r="A231" s="91"/>
      <c r="B231" s="91"/>
    </row>
    <row r="232" spans="1:2" ht="12.75">
      <c r="A232" s="91"/>
      <c r="B232" s="91"/>
    </row>
    <row r="233" spans="1:2" ht="12.75">
      <c r="A233" s="91"/>
      <c r="B233" s="91"/>
    </row>
    <row r="234" spans="1:2" ht="12.75">
      <c r="A234" s="91"/>
      <c r="B234" s="91"/>
    </row>
    <row r="235" spans="1:2" ht="12.75">
      <c r="A235" s="91"/>
      <c r="B235" s="91"/>
    </row>
    <row r="236" spans="1:2" ht="12.75">
      <c r="A236" s="91"/>
      <c r="B236" s="91"/>
    </row>
    <row r="237" spans="1:2" ht="12.75">
      <c r="A237" s="91"/>
      <c r="B237" s="91"/>
    </row>
    <row r="238" spans="1:2" ht="12.75">
      <c r="A238" s="91"/>
      <c r="B238" s="91"/>
    </row>
    <row r="239" spans="1:2" ht="12.75">
      <c r="A239" s="91"/>
      <c r="B239" s="91"/>
    </row>
    <row r="240" spans="1:2" ht="12.75">
      <c r="A240" s="91"/>
      <c r="B240" s="91"/>
    </row>
    <row r="241" spans="1:2" ht="12.75">
      <c r="A241" s="91"/>
      <c r="B241" s="91"/>
    </row>
    <row r="242" spans="1:2" ht="12.75">
      <c r="A242" s="91"/>
      <c r="B242" s="91"/>
    </row>
    <row r="243" spans="1:2" ht="12.75">
      <c r="A243" s="91"/>
      <c r="B243" s="91"/>
    </row>
    <row r="244" spans="1:2" ht="12.75">
      <c r="A244" s="91"/>
      <c r="B244" s="91"/>
    </row>
    <row r="245" spans="1:2" ht="12.75">
      <c r="A245" s="91"/>
      <c r="B245" s="91"/>
    </row>
    <row r="246" spans="1:2" ht="12.75">
      <c r="A246" s="91"/>
      <c r="B246" s="91"/>
    </row>
    <row r="247" spans="1:2" ht="12.75">
      <c r="A247" s="91"/>
      <c r="B247" s="91"/>
    </row>
    <row r="248" spans="1:2" ht="12.75">
      <c r="A248" s="91"/>
      <c r="B248" s="91"/>
    </row>
    <row r="249" spans="1:2" ht="12.75">
      <c r="A249" s="91"/>
      <c r="B249" s="91"/>
    </row>
    <row r="250" spans="1:2" ht="12.75">
      <c r="A250" s="91"/>
      <c r="B250" s="91"/>
    </row>
    <row r="251" spans="1:2" ht="12.75">
      <c r="A251" s="91"/>
      <c r="B251" s="91"/>
    </row>
    <row r="252" spans="1:2" ht="12.75">
      <c r="A252" s="91"/>
      <c r="B252" s="91"/>
    </row>
    <row r="253" spans="1:2" ht="12.75">
      <c r="A253" s="91"/>
      <c r="B253" s="91"/>
    </row>
    <row r="254" spans="1:2" ht="12.75">
      <c r="A254" s="91"/>
      <c r="B254" s="91"/>
    </row>
    <row r="255" spans="1:2" ht="12.75">
      <c r="A255" s="91"/>
      <c r="B255" s="91"/>
    </row>
    <row r="256" spans="1:2" ht="12.75">
      <c r="A256" s="91"/>
      <c r="B256" s="91"/>
    </row>
    <row r="257" spans="1:2" ht="12.75">
      <c r="A257" s="91"/>
      <c r="B257" s="91"/>
    </row>
    <row r="258" spans="1:2" ht="12.75">
      <c r="A258" s="91"/>
      <c r="B258" s="91"/>
    </row>
    <row r="259" spans="1:2" ht="12.75">
      <c r="A259" s="91"/>
      <c r="B259" s="91"/>
    </row>
    <row r="260" spans="1:2" ht="12.75">
      <c r="A260" s="91"/>
      <c r="B260" s="91"/>
    </row>
    <row r="261" spans="1:2" ht="12.75">
      <c r="A261" s="91"/>
      <c r="B261" s="91"/>
    </row>
    <row r="262" spans="1:2" ht="12.75">
      <c r="A262" s="91"/>
      <c r="B262" s="91"/>
    </row>
    <row r="263" spans="1:2" ht="12.75">
      <c r="A263" s="91"/>
      <c r="B263" s="91"/>
    </row>
    <row r="264" spans="1:2" ht="12.75">
      <c r="A264" s="91"/>
      <c r="B264" s="91"/>
    </row>
    <row r="265" spans="1:2" ht="12.75">
      <c r="A265" s="91"/>
      <c r="B265" s="91"/>
    </row>
    <row r="266" spans="1:2" ht="12.75">
      <c r="A266" s="91"/>
      <c r="B266" s="91"/>
    </row>
    <row r="267" spans="1:2" ht="12.75">
      <c r="A267" s="91"/>
      <c r="B267" s="91"/>
    </row>
    <row r="268" spans="1:2" ht="12.75">
      <c r="A268" s="91"/>
      <c r="B268" s="91"/>
    </row>
    <row r="269" spans="1:2" ht="12.75">
      <c r="A269" s="91"/>
      <c r="B269" s="91"/>
    </row>
    <row r="270" spans="1:2" ht="12.75">
      <c r="A270" s="91"/>
      <c r="B270" s="91"/>
    </row>
    <row r="271" spans="1:2" ht="12.75">
      <c r="A271" s="91"/>
      <c r="B271" s="91"/>
    </row>
    <row r="272" spans="1:2" ht="12.75">
      <c r="A272" s="91"/>
      <c r="B272" s="91"/>
    </row>
    <row r="273" spans="1:2" ht="12.75">
      <c r="A273" s="91"/>
      <c r="B273" s="91"/>
    </row>
    <row r="274" spans="1:2" ht="12.75">
      <c r="A274" s="91"/>
      <c r="B274" s="91"/>
    </row>
    <row r="275" spans="1:2" ht="12.75">
      <c r="A275" s="91"/>
      <c r="B275" s="91"/>
    </row>
    <row r="276" spans="1:2" ht="12.75">
      <c r="A276" s="91"/>
      <c r="B276" s="91"/>
    </row>
    <row r="277" spans="1:2" ht="12.75">
      <c r="A277" s="91"/>
      <c r="B277" s="91"/>
    </row>
    <row r="278" spans="1:2" ht="12.75">
      <c r="A278" s="91"/>
      <c r="B278" s="91"/>
    </row>
    <row r="279" spans="1:2" ht="12.75">
      <c r="A279" s="91"/>
      <c r="B279" s="91"/>
    </row>
    <row r="280" spans="1:2" ht="12.75">
      <c r="A280" s="91"/>
      <c r="B280" s="91"/>
    </row>
    <row r="281" spans="1:2" ht="12.75">
      <c r="A281" s="91"/>
      <c r="B281" s="91"/>
    </row>
    <row r="282" spans="1:2" ht="12.75">
      <c r="A282" s="91"/>
      <c r="B282" s="91"/>
    </row>
    <row r="283" spans="1:2" ht="12.75">
      <c r="A283" s="91"/>
      <c r="B283" s="91"/>
    </row>
    <row r="284" spans="1:2" ht="12.75">
      <c r="A284" s="91"/>
      <c r="B284" s="91"/>
    </row>
    <row r="285" spans="1:2" ht="12.75">
      <c r="A285" s="91"/>
      <c r="B285" s="91"/>
    </row>
    <row r="286" spans="1:2" ht="12.75">
      <c r="A286" s="91"/>
      <c r="B286" s="91"/>
    </row>
    <row r="287" spans="1:2" ht="12.75">
      <c r="A287" s="91"/>
      <c r="B287" s="91"/>
    </row>
    <row r="288" spans="1:2" ht="12.75">
      <c r="A288" s="91"/>
      <c r="B288" s="91"/>
    </row>
    <row r="289" spans="1:2" ht="12.75">
      <c r="A289" s="91"/>
      <c r="B289" s="91"/>
    </row>
    <row r="290" spans="1:2" ht="12.75">
      <c r="A290" s="91"/>
      <c r="B290" s="91"/>
    </row>
    <row r="291" spans="1:2" ht="12.75">
      <c r="A291" s="91"/>
      <c r="B291" s="91"/>
    </row>
    <row r="292" spans="1:2" ht="12.75">
      <c r="A292" s="91"/>
      <c r="B292" s="91"/>
    </row>
    <row r="293" spans="1:2" ht="12.75">
      <c r="A293" s="91"/>
      <c r="B293" s="91"/>
    </row>
    <row r="294" spans="1:2" ht="12.75">
      <c r="A294" s="91"/>
      <c r="B294" s="91"/>
    </row>
    <row r="295" spans="1:2" ht="12.75">
      <c r="A295" s="91"/>
      <c r="B295" s="91"/>
    </row>
    <row r="296" spans="1:2" ht="12.75">
      <c r="A296" s="91"/>
      <c r="B296" s="91"/>
    </row>
    <row r="297" spans="1:2" ht="12.75">
      <c r="A297" s="91"/>
      <c r="B297" s="91"/>
    </row>
    <row r="298" spans="1:2" ht="12.75">
      <c r="A298" s="91"/>
      <c r="B298" s="91"/>
    </row>
    <row r="299" spans="1:2" ht="12.75">
      <c r="A299" s="91"/>
      <c r="B299" s="91"/>
    </row>
    <row r="300" spans="1:2" ht="12.75">
      <c r="A300" s="91"/>
      <c r="B300" s="91"/>
    </row>
    <row r="301" spans="1:2" ht="12.75">
      <c r="A301" s="91"/>
      <c r="B301" s="91"/>
    </row>
    <row r="302" spans="1:2" ht="12.75">
      <c r="A302" s="91"/>
      <c r="B302" s="91"/>
    </row>
    <row r="303" spans="1:2" ht="12.75">
      <c r="A303" s="91"/>
      <c r="B303" s="91"/>
    </row>
    <row r="304" spans="1:2" ht="12.75">
      <c r="A304" s="91"/>
      <c r="B304" s="91"/>
    </row>
    <row r="305" spans="1:2" ht="12.75">
      <c r="A305" s="91"/>
      <c r="B305" s="91"/>
    </row>
    <row r="306" spans="1:2" ht="12.75">
      <c r="A306" s="91"/>
      <c r="B306" s="91"/>
    </row>
    <row r="307" spans="1:2" ht="12.75">
      <c r="A307" s="91"/>
      <c r="B307" s="91"/>
    </row>
    <row r="308" spans="1:2" ht="12.75">
      <c r="A308" s="91"/>
      <c r="B308" s="91"/>
    </row>
    <row r="309" spans="1:2" ht="12.75">
      <c r="A309" s="91"/>
      <c r="B309" s="91"/>
    </row>
    <row r="310" spans="1:2" ht="12.75">
      <c r="A310" s="91"/>
      <c r="B310" s="91"/>
    </row>
    <row r="311" spans="1:2" ht="12.75">
      <c r="A311" s="91"/>
      <c r="B311" s="91"/>
    </row>
    <row r="312" spans="1:2" ht="12.75">
      <c r="A312" s="91"/>
      <c r="B312" s="91"/>
    </row>
    <row r="313" spans="1:2" ht="12.75">
      <c r="A313" s="91"/>
      <c r="B313" s="91"/>
    </row>
    <row r="314" spans="1:2" ht="12.75">
      <c r="A314" s="91"/>
      <c r="B314" s="91"/>
    </row>
    <row r="315" spans="1:2" ht="12.75">
      <c r="A315" s="91"/>
      <c r="B315" s="91"/>
    </row>
    <row r="316" spans="1:2" ht="12.75">
      <c r="A316" s="91"/>
      <c r="B316" s="91"/>
    </row>
    <row r="317" spans="1:2" ht="12.75">
      <c r="A317" s="91"/>
      <c r="B317" s="91"/>
    </row>
    <row r="318" spans="1:2" ht="12.75">
      <c r="A318" s="91"/>
      <c r="B318" s="91"/>
    </row>
    <row r="319" spans="1:2" ht="12.75">
      <c r="A319" s="91"/>
      <c r="B319" s="91"/>
    </row>
    <row r="320" spans="1:2" ht="12.75">
      <c r="A320" s="91"/>
      <c r="B320" s="91"/>
    </row>
    <row r="321" spans="1:2" ht="12.75">
      <c r="A321" s="91"/>
      <c r="B321" s="91"/>
    </row>
    <row r="322" spans="1:2" ht="12.75">
      <c r="A322" s="91"/>
      <c r="B322" s="91"/>
    </row>
    <row r="323" spans="1:2" ht="12.75">
      <c r="A323" s="91"/>
      <c r="B323" s="91"/>
    </row>
    <row r="324" spans="1:2" ht="12.75">
      <c r="A324" s="91"/>
      <c r="B324" s="91"/>
    </row>
    <row r="325" spans="1:2" ht="12.75">
      <c r="A325" s="91"/>
      <c r="B325" s="91"/>
    </row>
    <row r="326" spans="1:2" ht="12.75">
      <c r="A326" s="91"/>
      <c r="B326" s="91"/>
    </row>
    <row r="327" spans="1:2" ht="12.75">
      <c r="A327" s="91"/>
      <c r="B327" s="91"/>
    </row>
    <row r="328" spans="1:2" ht="12.75">
      <c r="A328" s="91"/>
      <c r="B328" s="91"/>
    </row>
    <row r="329" spans="1:2" ht="12.75">
      <c r="A329" s="91"/>
      <c r="B329" s="91"/>
    </row>
    <row r="330" spans="1:2" ht="12.75">
      <c r="A330" s="91"/>
      <c r="B330" s="91"/>
    </row>
    <row r="331" spans="1:2" ht="12.75">
      <c r="A331" s="91"/>
      <c r="B331" s="91"/>
    </row>
    <row r="332" spans="1:2" ht="12.75">
      <c r="A332" s="91"/>
      <c r="B332" s="91"/>
    </row>
    <row r="333" spans="1:2" ht="12.75">
      <c r="A333" s="91"/>
      <c r="B333" s="91"/>
    </row>
    <row r="334" spans="1:2" ht="12.75">
      <c r="A334" s="91"/>
      <c r="B334" s="91"/>
    </row>
    <row r="335" spans="1:2" ht="12.75">
      <c r="A335" s="91"/>
      <c r="B335" s="91"/>
    </row>
    <row r="336" spans="1:2" ht="12.75">
      <c r="A336" s="91"/>
      <c r="B336" s="91"/>
    </row>
    <row r="337" spans="1:2" ht="12.75">
      <c r="A337" s="91"/>
      <c r="B337" s="91"/>
    </row>
    <row r="338" spans="1:2" ht="12.75">
      <c r="A338" s="91"/>
      <c r="B338" s="91"/>
    </row>
    <row r="339" spans="1:2" ht="12.75">
      <c r="A339" s="91"/>
      <c r="B339" s="91"/>
    </row>
    <row r="340" spans="1:2" ht="12.75">
      <c r="A340" s="91"/>
      <c r="B340" s="91"/>
    </row>
    <row r="341" spans="1:2" ht="12.75">
      <c r="A341" s="91"/>
      <c r="B341" s="91"/>
    </row>
    <row r="342" spans="1:2" ht="12.75">
      <c r="A342" s="91"/>
      <c r="B342" s="91"/>
    </row>
    <row r="343" spans="1:2" ht="12.75">
      <c r="A343" s="91"/>
      <c r="B343" s="91"/>
    </row>
    <row r="344" spans="1:2" ht="12.75">
      <c r="A344" s="91"/>
      <c r="B344" s="91"/>
    </row>
    <row r="345" spans="1:2" ht="12.75">
      <c r="A345" s="91"/>
      <c r="B345" s="91"/>
    </row>
    <row r="346" spans="1:2" ht="12.75">
      <c r="A346" s="91"/>
      <c r="B346" s="91"/>
    </row>
    <row r="347" spans="1:2" ht="12.75">
      <c r="A347" s="91"/>
      <c r="B347" s="91"/>
    </row>
    <row r="348" spans="1:2" ht="12.75">
      <c r="A348" s="91"/>
      <c r="B348" s="91"/>
    </row>
    <row r="349" spans="1:2" ht="12.75">
      <c r="A349" s="91"/>
      <c r="B349" s="91"/>
    </row>
    <row r="350" spans="1:2" ht="12.75">
      <c r="A350" s="91"/>
      <c r="B350" s="91"/>
    </row>
    <row r="351" spans="1:2" ht="12.75">
      <c r="A351" s="91"/>
      <c r="B351" s="91"/>
    </row>
    <row r="352" spans="1:2" ht="12.75">
      <c r="A352" s="91"/>
      <c r="B352" s="91"/>
    </row>
    <row r="353" spans="1:2" ht="12.75">
      <c r="A353" s="91"/>
      <c r="B353" s="91"/>
    </row>
    <row r="354" spans="1:2" ht="12.75">
      <c r="A354" s="91"/>
      <c r="B354" s="91"/>
    </row>
    <row r="355" spans="1:2" ht="12.75">
      <c r="A355" s="91"/>
      <c r="B355" s="91"/>
    </row>
    <row r="356" spans="1:2" ht="12.75">
      <c r="A356" s="91"/>
      <c r="B356" s="91"/>
    </row>
    <row r="357" spans="1:2" ht="12.75">
      <c r="A357" s="91"/>
      <c r="B357" s="91"/>
    </row>
    <row r="358" spans="1:2" ht="12.75">
      <c r="A358" s="91"/>
      <c r="B358" s="91"/>
    </row>
    <row r="359" spans="1:2" ht="12.75">
      <c r="A359" s="91"/>
      <c r="B359" s="91"/>
    </row>
    <row r="360" spans="1:2" ht="12.75">
      <c r="A360" s="91"/>
      <c r="B360" s="91"/>
    </row>
    <row r="361" spans="1:2" ht="12.75">
      <c r="A361" s="91"/>
      <c r="B361" s="91"/>
    </row>
    <row r="362" spans="1:2" ht="12.75">
      <c r="A362" s="91"/>
      <c r="B362" s="91"/>
    </row>
    <row r="363" spans="1:2" ht="12.75">
      <c r="A363" s="91"/>
      <c r="B363" s="91"/>
    </row>
    <row r="364" spans="1:2" ht="12.75">
      <c r="A364" s="91"/>
      <c r="B364" s="91"/>
    </row>
    <row r="365" spans="1:2" ht="12.75">
      <c r="A365" s="91"/>
      <c r="B365" s="91"/>
    </row>
    <row r="366" spans="1:2" ht="12.75">
      <c r="A366" s="91"/>
      <c r="B366" s="91"/>
    </row>
    <row r="367" spans="1:2" ht="12.75">
      <c r="A367" s="91"/>
      <c r="B367" s="91"/>
    </row>
    <row r="368" spans="1:2" ht="12.75">
      <c r="A368" s="91"/>
      <c r="B368" s="91"/>
    </row>
    <row r="369" spans="1:2" ht="12.75">
      <c r="A369" s="91"/>
      <c r="B369" s="91"/>
    </row>
    <row r="370" spans="1:2" ht="12.75">
      <c r="A370" s="91"/>
      <c r="B370" s="91"/>
    </row>
    <row r="371" spans="1:2" ht="12.75">
      <c r="A371" s="91"/>
      <c r="B371" s="91"/>
    </row>
    <row r="372" spans="1:2" ht="12.75">
      <c r="A372" s="91"/>
      <c r="B372" s="91"/>
    </row>
    <row r="373" spans="1:2" ht="12.75">
      <c r="A373" s="91"/>
      <c r="B373" s="91"/>
    </row>
    <row r="374" spans="1:2" ht="12.75">
      <c r="A374" s="91"/>
      <c r="B374" s="91"/>
    </row>
    <row r="375" spans="1:2" ht="12.75">
      <c r="A375" s="91"/>
      <c r="B375" s="91"/>
    </row>
    <row r="376" spans="1:2" ht="12.75">
      <c r="A376" s="91"/>
      <c r="B376" s="91"/>
    </row>
    <row r="377" spans="1:2" ht="12.75">
      <c r="A377" s="91"/>
      <c r="B377" s="91"/>
    </row>
    <row r="378" spans="1:2" ht="12.75">
      <c r="A378" s="91"/>
      <c r="B378" s="91"/>
    </row>
    <row r="379" spans="1:2" ht="12.75">
      <c r="A379" s="91"/>
      <c r="B379" s="91"/>
    </row>
    <row r="380" spans="1:2" ht="12.75">
      <c r="A380" s="91"/>
      <c r="B380" s="91"/>
    </row>
    <row r="381" spans="1:2" ht="12.75">
      <c r="A381" s="91"/>
      <c r="B381" s="91"/>
    </row>
    <row r="382" spans="1:2" ht="12.75">
      <c r="A382" s="91"/>
      <c r="B382" s="91"/>
    </row>
    <row r="383" spans="1:2" ht="12.75">
      <c r="A383" s="91"/>
      <c r="B383" s="91"/>
    </row>
    <row r="384" spans="1:2" ht="12.75">
      <c r="A384" s="91"/>
      <c r="B384" s="91"/>
    </row>
    <row r="385" spans="1:2" ht="12.75">
      <c r="A385" s="91"/>
      <c r="B385" s="91"/>
    </row>
    <row r="386" spans="1:2" ht="12.75">
      <c r="A386" s="91"/>
      <c r="B386" s="91"/>
    </row>
    <row r="387" spans="1:2" ht="12.75">
      <c r="A387" s="91"/>
      <c r="B387" s="91"/>
    </row>
    <row r="388" spans="1:2" ht="12.75">
      <c r="A388" s="91"/>
      <c r="B388" s="91"/>
    </row>
    <row r="389" spans="1:2" ht="12.75">
      <c r="A389" s="91"/>
      <c r="B389" s="91"/>
    </row>
    <row r="390" spans="1:2" ht="12.75">
      <c r="A390" s="91"/>
      <c r="B390" s="91"/>
    </row>
    <row r="391" spans="1:2" ht="12.75">
      <c r="A391" s="91"/>
      <c r="B391" s="91"/>
    </row>
    <row r="392" spans="1:2" ht="12.75">
      <c r="A392" s="91"/>
      <c r="B392" s="91"/>
    </row>
    <row r="393" spans="1:2" ht="12.75">
      <c r="A393" s="91"/>
      <c r="B393" s="91"/>
    </row>
    <row r="394" spans="1:2" ht="12.75">
      <c r="A394" s="91"/>
      <c r="B394" s="91"/>
    </row>
    <row r="395" spans="1:2" ht="12.75">
      <c r="A395" s="91"/>
      <c r="B395" s="91"/>
    </row>
    <row r="396" spans="1:2" ht="12.75">
      <c r="A396" s="91"/>
      <c r="B396" s="91"/>
    </row>
    <row r="397" spans="1:2" ht="12.75">
      <c r="A397" s="91"/>
      <c r="B397" s="91"/>
    </row>
    <row r="398" spans="1:2" ht="12.75">
      <c r="A398" s="91"/>
      <c r="B398" s="91"/>
    </row>
    <row r="399" spans="1:2" ht="12.75">
      <c r="A399" s="91"/>
      <c r="B399" s="91"/>
    </row>
    <row r="400" spans="1:2" ht="12.75">
      <c r="A400" s="91"/>
      <c r="B400" s="91"/>
    </row>
    <row r="401" spans="1:2" ht="12.75">
      <c r="A401" s="91"/>
      <c r="B401" s="91"/>
    </row>
    <row r="402" spans="1:2" ht="12.75">
      <c r="A402" s="91"/>
      <c r="B402" s="91"/>
    </row>
    <row r="403" spans="1:2" ht="12.75">
      <c r="A403" s="91"/>
      <c r="B403" s="91"/>
    </row>
    <row r="404" spans="1:2" ht="12.75">
      <c r="A404" s="91"/>
      <c r="B404" s="91"/>
    </row>
    <row r="405" spans="1:2" ht="12.75">
      <c r="A405" s="91"/>
      <c r="B405" s="91"/>
    </row>
    <row r="406" spans="1:2" ht="12.75">
      <c r="A406" s="91"/>
      <c r="B406" s="91"/>
    </row>
    <row r="407" spans="1:2" ht="12.75">
      <c r="A407" s="91"/>
      <c r="B407" s="91"/>
    </row>
    <row r="408" spans="1:2" ht="12.75">
      <c r="A408" s="91"/>
      <c r="B408" s="91"/>
    </row>
    <row r="409" spans="1:2" ht="12.75">
      <c r="A409" s="91"/>
      <c r="B409" s="91"/>
    </row>
    <row r="410" spans="1:2" ht="12.75">
      <c r="A410" s="91"/>
      <c r="B410" s="91"/>
    </row>
    <row r="411" spans="1:2" ht="12.75">
      <c r="A411" s="91"/>
      <c r="B411" s="91"/>
    </row>
    <row r="412" spans="1:2" ht="12.75">
      <c r="A412" s="91"/>
      <c r="B412" s="91"/>
    </row>
    <row r="413" spans="1:2" ht="12.75">
      <c r="A413" s="91"/>
      <c r="B413" s="91"/>
    </row>
    <row r="414" spans="1:2" ht="12.75">
      <c r="A414" s="91"/>
      <c r="B414" s="91"/>
    </row>
    <row r="415" spans="1:2" ht="12.75">
      <c r="A415" s="91"/>
      <c r="B415" s="91"/>
    </row>
    <row r="416" spans="1:2" ht="12.75">
      <c r="A416" s="91"/>
      <c r="B416" s="91"/>
    </row>
    <row r="417" spans="1:2" ht="12.75">
      <c r="A417" s="91"/>
      <c r="B417" s="91"/>
    </row>
    <row r="418" spans="1:2" ht="12.75">
      <c r="A418" s="91"/>
      <c r="B418" s="91"/>
    </row>
    <row r="419" spans="1:2" ht="12.75">
      <c r="A419" s="91"/>
      <c r="B419" s="91"/>
    </row>
    <row r="420" spans="1:2" ht="12.75">
      <c r="A420" s="91"/>
      <c r="B420" s="91"/>
    </row>
    <row r="421" spans="1:2" ht="12.75">
      <c r="A421" s="91"/>
      <c r="B421" s="91"/>
    </row>
    <row r="422" spans="1:2" ht="12.75">
      <c r="A422" s="91"/>
      <c r="B422" s="91"/>
    </row>
    <row r="423" spans="1:2" ht="12.75">
      <c r="A423" s="91"/>
      <c r="B423" s="91"/>
    </row>
    <row r="424" spans="1:2" ht="12.75">
      <c r="A424" s="91"/>
      <c r="B424" s="91"/>
    </row>
    <row r="425" spans="1:2" ht="12.75">
      <c r="A425" s="91"/>
      <c r="B425" s="91"/>
    </row>
    <row r="426" spans="1:2" ht="12.75">
      <c r="A426" s="91"/>
      <c r="B426" s="91"/>
    </row>
    <row r="427" spans="1:2" ht="12.75">
      <c r="A427" s="91"/>
      <c r="B427" s="91"/>
    </row>
    <row r="428" spans="1:2" ht="12.75">
      <c r="A428" s="91"/>
      <c r="B428" s="91"/>
    </row>
    <row r="429" spans="1:2" ht="12.75">
      <c r="A429" s="91"/>
      <c r="B429" s="91"/>
    </row>
    <row r="430" spans="1:2" ht="12.75">
      <c r="A430" s="91"/>
      <c r="B430" s="91"/>
    </row>
    <row r="431" spans="1:2" ht="12.75">
      <c r="A431" s="91"/>
      <c r="B431" s="91"/>
    </row>
    <row r="432" spans="1:2" ht="12.75">
      <c r="A432" s="91"/>
      <c r="B432" s="91"/>
    </row>
    <row r="433" spans="1:2" ht="12.75">
      <c r="A433" s="91"/>
      <c r="B433" s="91"/>
    </row>
    <row r="434" spans="1:2" ht="12.75">
      <c r="A434" s="91"/>
      <c r="B434" s="91"/>
    </row>
    <row r="435" spans="1:2" ht="12.75">
      <c r="A435" s="91"/>
      <c r="B435" s="91"/>
    </row>
    <row r="436" spans="1:2" ht="12.75">
      <c r="A436" s="91"/>
      <c r="B436" s="91"/>
    </row>
    <row r="437" spans="1:2" ht="12.75">
      <c r="A437" s="91"/>
      <c r="B437" s="91"/>
    </row>
    <row r="438" spans="1:2" ht="12.75">
      <c r="A438" s="91"/>
      <c r="B438" s="91"/>
    </row>
    <row r="439" spans="1:2" ht="12.75">
      <c r="A439" s="91"/>
      <c r="B439" s="91"/>
    </row>
    <row r="440" spans="1:2" ht="12.75">
      <c r="A440" s="91"/>
      <c r="B440" s="91"/>
    </row>
    <row r="441" spans="1:2" ht="12.75">
      <c r="A441" s="91"/>
      <c r="B441" s="91"/>
    </row>
    <row r="442" spans="1:2" ht="12.75">
      <c r="A442" s="91"/>
      <c r="B442" s="91"/>
    </row>
    <row r="443" spans="1:2" ht="12.75">
      <c r="A443" s="91"/>
      <c r="B443" s="91"/>
    </row>
    <row r="444" spans="1:2" ht="12.75">
      <c r="A444" s="91"/>
      <c r="B444" s="91"/>
    </row>
    <row r="445" spans="1:2" ht="12.75">
      <c r="A445" s="91"/>
      <c r="B445" s="91"/>
    </row>
    <row r="446" spans="1:2" ht="12.75">
      <c r="A446" s="91"/>
      <c r="B446" s="91"/>
    </row>
    <row r="447" spans="1:2" ht="12.75">
      <c r="A447" s="91"/>
      <c r="B447" s="91"/>
    </row>
    <row r="448" spans="1:2" ht="12.75">
      <c r="A448" s="91"/>
      <c r="B448" s="91"/>
    </row>
    <row r="449" spans="1:2" ht="12.75">
      <c r="A449" s="91"/>
      <c r="B449" s="91"/>
    </row>
    <row r="450" spans="1:2" ht="12.75">
      <c r="A450" s="91"/>
      <c r="B450" s="91"/>
    </row>
    <row r="451" spans="1:2" ht="12.75">
      <c r="A451" s="91"/>
      <c r="B451" s="91"/>
    </row>
    <row r="452" spans="1:2" ht="12.75">
      <c r="A452" s="91"/>
      <c r="B452" s="91"/>
    </row>
    <row r="453" spans="1:2" ht="12.75">
      <c r="A453" s="91"/>
      <c r="B453" s="91"/>
    </row>
    <row r="454" spans="1:2" ht="12.75">
      <c r="A454" s="91"/>
      <c r="B454" s="91"/>
    </row>
    <row r="455" spans="1:2" ht="12.75">
      <c r="A455" s="91"/>
      <c r="B455" s="91"/>
    </row>
    <row r="456" spans="1:2" ht="12.75">
      <c r="A456" s="91"/>
      <c r="B456" s="91"/>
    </row>
    <row r="457" spans="1:2" ht="12.75">
      <c r="A457" s="91"/>
      <c r="B457" s="91"/>
    </row>
    <row r="458" spans="1:2" ht="12.75">
      <c r="A458" s="91"/>
      <c r="B458" s="91"/>
    </row>
    <row r="459" spans="1:2" ht="12.75">
      <c r="A459" s="91"/>
      <c r="B459" s="91"/>
    </row>
    <row r="460" spans="1:2" ht="12.75">
      <c r="A460" s="91"/>
      <c r="B460" s="91"/>
    </row>
    <row r="461" spans="1:2" ht="12.75">
      <c r="A461" s="91"/>
      <c r="B461" s="91"/>
    </row>
    <row r="462" spans="1:2" ht="12.75">
      <c r="A462" s="91"/>
      <c r="B462" s="91"/>
    </row>
    <row r="463" spans="1:2" ht="12.75">
      <c r="A463" s="91"/>
      <c r="B463" s="91"/>
    </row>
    <row r="464" spans="1:2" ht="12.75">
      <c r="A464" s="91"/>
      <c r="B464" s="91"/>
    </row>
    <row r="465" spans="1:2" ht="12.75">
      <c r="A465" s="91"/>
      <c r="B465" s="91"/>
    </row>
    <row r="466" spans="1:2" ht="12.75">
      <c r="A466" s="91"/>
      <c r="B466" s="91"/>
    </row>
    <row r="467" spans="1:2" ht="12.75">
      <c r="A467" s="91"/>
      <c r="B467" s="91"/>
    </row>
  </sheetData>
  <sheetProtection/>
  <mergeCells count="14">
    <mergeCell ref="B1:L1"/>
    <mergeCell ref="B2:L2"/>
    <mergeCell ref="L3:L5"/>
    <mergeCell ref="B3:B5"/>
    <mergeCell ref="C3:C5"/>
    <mergeCell ref="D3:G4"/>
    <mergeCell ref="H3:K3"/>
    <mergeCell ref="H4:K4"/>
    <mergeCell ref="A3:A5"/>
    <mergeCell ref="B14:L14"/>
    <mergeCell ref="B16:L16"/>
    <mergeCell ref="A7:L7"/>
    <mergeCell ref="D178:G178"/>
    <mergeCell ref="O67:X67"/>
  </mergeCells>
  <printOptions/>
  <pageMargins left="0.76" right="0.28" top="0.5905511811023623" bottom="0.5905511811023623" header="0.5118110236220472" footer="0.5118110236220472"/>
  <pageSetup horizontalDpi="600" verticalDpi="600" orientation="landscape" paperSize="9" scale="57" r:id="rId1"/>
  <rowBreaks count="1" manualBreakCount="1"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75390625" style="0" customWidth="1"/>
    <col min="2" max="2" width="35.125" style="0" customWidth="1"/>
    <col min="3" max="3" width="24.00390625" style="0" customWidth="1"/>
    <col min="4" max="4" width="23.25390625" style="0" customWidth="1"/>
  </cols>
  <sheetData>
    <row r="1" spans="1:4" ht="30.75" customHeight="1">
      <c r="A1" s="79" t="s">
        <v>136</v>
      </c>
      <c r="B1" s="80"/>
      <c r="C1" s="80"/>
      <c r="D1" s="81"/>
    </row>
    <row r="2" spans="1:4" ht="25.5">
      <c r="A2" s="44" t="s">
        <v>104</v>
      </c>
      <c r="B2" s="10" t="s">
        <v>105</v>
      </c>
      <c r="C2" s="10" t="s">
        <v>106</v>
      </c>
      <c r="D2" s="11" t="s">
        <v>107</v>
      </c>
    </row>
    <row r="3" spans="1:4" ht="12.75">
      <c r="A3" s="12">
        <v>1</v>
      </c>
      <c r="B3" s="7" t="s">
        <v>108</v>
      </c>
      <c r="C3" s="43">
        <v>7</v>
      </c>
      <c r="D3" s="47">
        <v>960035</v>
      </c>
    </row>
    <row r="4" spans="1:4" ht="12.75">
      <c r="A4" s="12">
        <v>2</v>
      </c>
      <c r="B4" s="7" t="s">
        <v>112</v>
      </c>
      <c r="C4" s="43">
        <v>5</v>
      </c>
      <c r="D4" s="46">
        <v>225261.17</v>
      </c>
    </row>
    <row r="5" spans="1:4" ht="12.75">
      <c r="A5" s="12">
        <v>3</v>
      </c>
      <c r="B5" s="7" t="s">
        <v>111</v>
      </c>
      <c r="C5" s="43">
        <v>1</v>
      </c>
      <c r="D5" s="46">
        <v>7200</v>
      </c>
    </row>
    <row r="6" spans="1:4" ht="12.75">
      <c r="A6" s="12">
        <v>4</v>
      </c>
      <c r="B6" s="7" t="s">
        <v>109</v>
      </c>
      <c r="C6" s="43">
        <v>4</v>
      </c>
      <c r="D6" s="46">
        <v>170800</v>
      </c>
    </row>
    <row r="7" spans="1:4" ht="12.75">
      <c r="A7" s="12">
        <f>A6+1</f>
        <v>5</v>
      </c>
      <c r="B7" s="7" t="s">
        <v>110</v>
      </c>
      <c r="C7" s="8">
        <v>8</v>
      </c>
      <c r="D7" s="45">
        <v>248048</v>
      </c>
    </row>
    <row r="8" spans="1:4" ht="25.5">
      <c r="A8" s="12">
        <f>A7+1</f>
        <v>6</v>
      </c>
      <c r="B8" s="13" t="s">
        <v>118</v>
      </c>
      <c r="C8" s="48">
        <v>2</v>
      </c>
      <c r="D8" s="46">
        <v>85400</v>
      </c>
    </row>
    <row r="9" spans="1:4" ht="33" customHeight="1">
      <c r="A9" s="12">
        <f>A8+1</f>
        <v>7</v>
      </c>
      <c r="B9" s="13" t="s">
        <v>113</v>
      </c>
      <c r="C9" s="43">
        <v>1</v>
      </c>
      <c r="D9" s="46">
        <v>49250</v>
      </c>
    </row>
    <row r="10" spans="1:6" ht="13.5" thickBot="1">
      <c r="A10" s="82" t="s">
        <v>114</v>
      </c>
      <c r="B10" s="83"/>
      <c r="C10" s="14">
        <f>SUM(C3:C9)</f>
        <v>28</v>
      </c>
      <c r="D10" s="15">
        <f>SUM(D3:D9)</f>
        <v>1745994.17</v>
      </c>
      <c r="F10" s="16"/>
    </row>
    <row r="11" ht="13.5" thickBot="1"/>
    <row r="12" spans="1:4" ht="90" customHeight="1" thickBot="1">
      <c r="A12" s="17" t="s">
        <v>104</v>
      </c>
      <c r="B12" s="18" t="s">
        <v>115</v>
      </c>
      <c r="C12" s="17" t="s">
        <v>116</v>
      </c>
      <c r="D12" s="17" t="s">
        <v>107</v>
      </c>
    </row>
    <row r="13" spans="1:4" ht="13.5" thickBot="1">
      <c r="A13" s="76" t="s">
        <v>108</v>
      </c>
      <c r="B13" s="77"/>
      <c r="C13" s="77"/>
      <c r="D13" s="78"/>
    </row>
    <row r="14" spans="1:4" ht="115.5" thickBot="1">
      <c r="A14" s="33">
        <v>1</v>
      </c>
      <c r="B14" s="22" t="s">
        <v>117</v>
      </c>
      <c r="C14" s="22" t="s">
        <v>37</v>
      </c>
      <c r="D14" s="23">
        <v>16000</v>
      </c>
    </row>
    <row r="15" spans="1:4" ht="64.5" thickBot="1">
      <c r="A15" s="33">
        <f aca="true" t="shared" si="0" ref="A15:A20">A14+1</f>
        <v>2</v>
      </c>
      <c r="B15" s="25" t="s">
        <v>120</v>
      </c>
      <c r="C15" s="22" t="s">
        <v>71</v>
      </c>
      <c r="D15" s="23">
        <v>72955</v>
      </c>
    </row>
    <row r="16" spans="1:4" ht="166.5" thickBot="1">
      <c r="A16" s="33">
        <f t="shared" si="0"/>
        <v>3</v>
      </c>
      <c r="B16" s="27" t="s">
        <v>121</v>
      </c>
      <c r="C16" s="28" t="s">
        <v>84</v>
      </c>
      <c r="D16" s="23">
        <v>600000</v>
      </c>
    </row>
    <row r="17" spans="1:4" ht="64.5" thickBot="1">
      <c r="A17" s="33">
        <f t="shared" si="0"/>
        <v>4</v>
      </c>
      <c r="B17" s="25" t="s">
        <v>122</v>
      </c>
      <c r="C17" s="22" t="s">
        <v>71</v>
      </c>
      <c r="D17" s="23">
        <v>50000</v>
      </c>
    </row>
    <row r="18" spans="1:4" ht="192" thickBot="1">
      <c r="A18" s="33">
        <f t="shared" si="0"/>
        <v>5</v>
      </c>
      <c r="B18" s="25" t="s">
        <v>123</v>
      </c>
      <c r="C18" s="22" t="s">
        <v>89</v>
      </c>
      <c r="D18" s="23">
        <v>168000</v>
      </c>
    </row>
    <row r="19" spans="1:4" ht="64.5" thickBot="1">
      <c r="A19" s="33">
        <f t="shared" si="0"/>
        <v>6</v>
      </c>
      <c r="B19" s="25" t="s">
        <v>124</v>
      </c>
      <c r="C19" s="22" t="s">
        <v>71</v>
      </c>
      <c r="D19" s="23">
        <v>20000</v>
      </c>
    </row>
    <row r="20" spans="1:4" ht="64.5" thickBot="1">
      <c r="A20" s="33">
        <f t="shared" si="0"/>
        <v>7</v>
      </c>
      <c r="B20" s="27" t="s">
        <v>133</v>
      </c>
      <c r="C20" s="22" t="s">
        <v>71</v>
      </c>
      <c r="D20" s="23">
        <v>33080</v>
      </c>
    </row>
    <row r="21" spans="1:5" ht="13.5" thickBot="1">
      <c r="A21" s="74" t="s">
        <v>114</v>
      </c>
      <c r="B21" s="75"/>
      <c r="C21" s="41">
        <v>7</v>
      </c>
      <c r="D21" s="42">
        <f>SUM(D14:D20)</f>
        <v>960035</v>
      </c>
      <c r="E21">
        <v>960035</v>
      </c>
    </row>
    <row r="22" spans="1:4" ht="13.5" thickBot="1">
      <c r="A22" s="76" t="s">
        <v>112</v>
      </c>
      <c r="B22" s="77"/>
      <c r="C22" s="77"/>
      <c r="D22" s="78"/>
    </row>
    <row r="23" spans="1:4" ht="99" customHeight="1" thickBot="1">
      <c r="A23" s="33">
        <v>1</v>
      </c>
      <c r="B23" s="29" t="s">
        <v>59</v>
      </c>
      <c r="C23" s="29" t="s">
        <v>60</v>
      </c>
      <c r="D23" s="40">
        <v>27793.17</v>
      </c>
    </row>
    <row r="24" spans="1:4" ht="136.5" customHeight="1" thickBot="1">
      <c r="A24" s="33">
        <f>A23+1</f>
        <v>2</v>
      </c>
      <c r="B24" s="20" t="s">
        <v>95</v>
      </c>
      <c r="C24" s="31" t="s">
        <v>97</v>
      </c>
      <c r="D24" s="32">
        <v>47090</v>
      </c>
    </row>
    <row r="25" spans="1:4" ht="110.25" customHeight="1" thickBot="1">
      <c r="A25" s="33">
        <f>A24+1</f>
        <v>3</v>
      </c>
      <c r="B25" s="20" t="s">
        <v>94</v>
      </c>
      <c r="C25" s="31" t="s">
        <v>98</v>
      </c>
      <c r="D25" s="32">
        <v>28800</v>
      </c>
    </row>
    <row r="26" spans="1:4" ht="102.75" customHeight="1" thickBot="1">
      <c r="A26" s="33">
        <f>A25+1</f>
        <v>4</v>
      </c>
      <c r="B26" s="20" t="s">
        <v>96</v>
      </c>
      <c r="C26" s="31" t="s">
        <v>98</v>
      </c>
      <c r="D26" s="32">
        <v>28800</v>
      </c>
    </row>
    <row r="27" spans="1:4" ht="111" customHeight="1" thickBot="1">
      <c r="A27" s="33">
        <f>A26+1</f>
        <v>5</v>
      </c>
      <c r="B27" s="4" t="s">
        <v>99</v>
      </c>
      <c r="C27" s="3" t="s">
        <v>103</v>
      </c>
      <c r="D27" s="9">
        <v>92778</v>
      </c>
    </row>
    <row r="28" spans="1:4" ht="13.5" thickBot="1">
      <c r="A28" s="74" t="s">
        <v>114</v>
      </c>
      <c r="B28" s="75"/>
      <c r="C28" s="36">
        <v>5</v>
      </c>
      <c r="D28" s="37">
        <f>SUM(D23:D27)</f>
        <v>225261.16999999998</v>
      </c>
    </row>
    <row r="29" spans="1:4" ht="13.5" thickBot="1">
      <c r="A29" s="76" t="s">
        <v>111</v>
      </c>
      <c r="B29" s="77"/>
      <c r="C29" s="77"/>
      <c r="D29" s="78"/>
    </row>
    <row r="30" spans="1:4" ht="115.5" thickBot="1">
      <c r="A30" s="38">
        <v>1</v>
      </c>
      <c r="B30" s="24" t="s">
        <v>38</v>
      </c>
      <c r="C30" s="25" t="s">
        <v>37</v>
      </c>
      <c r="D30" s="26">
        <v>7200</v>
      </c>
    </row>
    <row r="31" spans="1:4" ht="13.5" thickBot="1">
      <c r="A31" s="74" t="s">
        <v>114</v>
      </c>
      <c r="B31" s="75"/>
      <c r="C31" s="36">
        <v>1</v>
      </c>
      <c r="D31" s="37">
        <f>SUM(D30)</f>
        <v>7200</v>
      </c>
    </row>
    <row r="32" spans="1:4" ht="13.5" thickBot="1">
      <c r="A32" s="76" t="s">
        <v>109</v>
      </c>
      <c r="B32" s="77"/>
      <c r="C32" s="77"/>
      <c r="D32" s="78"/>
    </row>
    <row r="33" spans="1:4" ht="39" thickBot="1">
      <c r="A33" s="33">
        <v>1</v>
      </c>
      <c r="B33" s="30" t="s">
        <v>127</v>
      </c>
      <c r="C33" s="22" t="s">
        <v>65</v>
      </c>
      <c r="D33" s="23">
        <v>35000</v>
      </c>
    </row>
    <row r="34" spans="1:4" ht="39" thickBot="1">
      <c r="A34" s="33">
        <f>A33+1</f>
        <v>2</v>
      </c>
      <c r="B34" s="20" t="s">
        <v>72</v>
      </c>
      <c r="C34" s="22" t="s">
        <v>65</v>
      </c>
      <c r="D34" s="23">
        <v>35000</v>
      </c>
    </row>
    <row r="35" spans="1:4" ht="115.5" thickBot="1">
      <c r="A35" s="33">
        <f>A34+1</f>
        <v>3</v>
      </c>
      <c r="B35" s="20" t="s">
        <v>90</v>
      </c>
      <c r="C35" s="22" t="s">
        <v>37</v>
      </c>
      <c r="D35" s="23">
        <v>50400</v>
      </c>
    </row>
    <row r="36" spans="1:4" ht="115.5" thickBot="1">
      <c r="A36" s="33">
        <f>A35+1</f>
        <v>4</v>
      </c>
      <c r="B36" s="20" t="s">
        <v>72</v>
      </c>
      <c r="C36" s="22" t="s">
        <v>98</v>
      </c>
      <c r="D36" s="21">
        <v>50400</v>
      </c>
    </row>
    <row r="37" spans="1:7" ht="13.5" thickBot="1">
      <c r="A37" s="74" t="s">
        <v>114</v>
      </c>
      <c r="B37" s="75"/>
      <c r="C37" s="36">
        <v>4</v>
      </c>
      <c r="D37" s="37">
        <f>SUM(D33:D36)</f>
        <v>170800</v>
      </c>
      <c r="F37">
        <v>4</v>
      </c>
      <c r="G37">
        <v>170800</v>
      </c>
    </row>
    <row r="38" spans="1:4" ht="13.5" thickBot="1">
      <c r="A38" s="76" t="s">
        <v>110</v>
      </c>
      <c r="B38" s="77"/>
      <c r="C38" s="77"/>
      <c r="D38" s="78"/>
    </row>
    <row r="39" spans="1:4" ht="51.75" thickBot="1">
      <c r="A39" s="50">
        <v>1</v>
      </c>
      <c r="B39" s="34" t="s">
        <v>125</v>
      </c>
      <c r="C39" s="29" t="s">
        <v>66</v>
      </c>
      <c r="D39" s="35">
        <v>50000</v>
      </c>
    </row>
    <row r="40" spans="1:4" ht="64.5" thickBot="1">
      <c r="A40" s="51">
        <f>A39+1</f>
        <v>2</v>
      </c>
      <c r="B40" s="22" t="s">
        <v>126</v>
      </c>
      <c r="C40" s="22" t="s">
        <v>71</v>
      </c>
      <c r="D40" s="23">
        <v>85000</v>
      </c>
    </row>
    <row r="41" spans="1:4" ht="39" thickBot="1">
      <c r="A41" s="51">
        <f aca="true" t="shared" si="1" ref="A41:A46">A40+1</f>
        <v>3</v>
      </c>
      <c r="B41" s="20" t="s">
        <v>128</v>
      </c>
      <c r="C41" s="22" t="s">
        <v>65</v>
      </c>
      <c r="D41" s="23">
        <v>35000</v>
      </c>
    </row>
    <row r="42" spans="1:4" ht="39" thickBot="1">
      <c r="A42" s="51">
        <f t="shared" si="1"/>
        <v>4</v>
      </c>
      <c r="B42" s="22" t="s">
        <v>129</v>
      </c>
      <c r="C42" s="22" t="s">
        <v>65</v>
      </c>
      <c r="D42" s="23">
        <v>21102</v>
      </c>
    </row>
    <row r="43" spans="1:4" ht="39" thickBot="1">
      <c r="A43" s="51">
        <f t="shared" si="1"/>
        <v>5</v>
      </c>
      <c r="B43" s="22" t="s">
        <v>130</v>
      </c>
      <c r="C43" s="22" t="s">
        <v>65</v>
      </c>
      <c r="D43" s="23">
        <v>19953</v>
      </c>
    </row>
    <row r="44" spans="1:4" ht="39" thickBot="1">
      <c r="A44" s="51">
        <f t="shared" si="1"/>
        <v>6</v>
      </c>
      <c r="B44" s="22" t="s">
        <v>131</v>
      </c>
      <c r="C44" s="22" t="s">
        <v>65</v>
      </c>
      <c r="D44" s="23">
        <v>10680</v>
      </c>
    </row>
    <row r="45" spans="1:4" ht="39" thickBot="1">
      <c r="A45" s="51">
        <f t="shared" si="1"/>
        <v>7</v>
      </c>
      <c r="B45" s="22" t="s">
        <v>132</v>
      </c>
      <c r="C45" s="22" t="s">
        <v>65</v>
      </c>
      <c r="D45" s="23">
        <v>17448</v>
      </c>
    </row>
    <row r="46" spans="1:4" ht="64.5" thickBot="1">
      <c r="A46" s="51">
        <f t="shared" si="1"/>
        <v>8</v>
      </c>
      <c r="B46" s="22" t="s">
        <v>131</v>
      </c>
      <c r="C46" s="22" t="s">
        <v>71</v>
      </c>
      <c r="D46" s="23">
        <v>8865</v>
      </c>
    </row>
    <row r="47" spans="1:6" ht="13.5" thickBot="1">
      <c r="A47" s="74" t="s">
        <v>114</v>
      </c>
      <c r="B47" s="75"/>
      <c r="C47" s="41">
        <v>8</v>
      </c>
      <c r="D47" s="42">
        <f>SUM(D39:D46)</f>
        <v>248048</v>
      </c>
      <c r="E47">
        <v>8</v>
      </c>
      <c r="F47">
        <v>248048</v>
      </c>
    </row>
    <row r="48" spans="1:4" ht="13.5" thickBot="1">
      <c r="A48" s="76" t="s">
        <v>118</v>
      </c>
      <c r="B48" s="77"/>
      <c r="C48" s="77"/>
      <c r="D48" s="78"/>
    </row>
    <row r="49" spans="1:4" ht="39" thickBot="1">
      <c r="A49" s="39">
        <v>1</v>
      </c>
      <c r="B49" s="29" t="s">
        <v>134</v>
      </c>
      <c r="C49" s="34" t="s">
        <v>65</v>
      </c>
      <c r="D49" s="35">
        <v>35000</v>
      </c>
    </row>
    <row r="50" spans="1:4" ht="115.5" thickBot="1">
      <c r="A50" s="39">
        <v>2</v>
      </c>
      <c r="B50" s="20" t="s">
        <v>73</v>
      </c>
      <c r="C50" s="22" t="s">
        <v>98</v>
      </c>
      <c r="D50" s="21">
        <v>50400</v>
      </c>
    </row>
    <row r="51" spans="1:7" ht="13.5" thickBot="1">
      <c r="A51" s="74" t="s">
        <v>114</v>
      </c>
      <c r="B51" s="75"/>
      <c r="C51" s="36">
        <v>2</v>
      </c>
      <c r="D51" s="37">
        <f>SUM(D49:D50)</f>
        <v>85400</v>
      </c>
      <c r="F51">
        <v>2</v>
      </c>
      <c r="G51">
        <v>85400</v>
      </c>
    </row>
    <row r="52" spans="1:4" ht="13.5" thickBot="1">
      <c r="A52" s="76" t="s">
        <v>113</v>
      </c>
      <c r="B52" s="77"/>
      <c r="C52" s="77"/>
      <c r="D52" s="78"/>
    </row>
    <row r="53" spans="1:4" ht="64.5" thickBot="1">
      <c r="A53" s="33">
        <v>1</v>
      </c>
      <c r="B53" s="29" t="s">
        <v>135</v>
      </c>
      <c r="C53" s="34" t="s">
        <v>71</v>
      </c>
      <c r="D53" s="35">
        <v>49250</v>
      </c>
    </row>
    <row r="54" spans="1:7" ht="13.5" thickBot="1">
      <c r="A54" s="74" t="s">
        <v>114</v>
      </c>
      <c r="B54" s="75"/>
      <c r="C54" s="36">
        <v>1</v>
      </c>
      <c r="D54" s="37">
        <f>SUM(D53)</f>
        <v>49250</v>
      </c>
      <c r="F54">
        <v>1</v>
      </c>
      <c r="G54">
        <v>49250</v>
      </c>
    </row>
    <row r="55" spans="1:4" ht="13.5" thickBot="1">
      <c r="A55" s="74" t="s">
        <v>119</v>
      </c>
      <c r="B55" s="75"/>
      <c r="C55" s="19">
        <f>C54+C51+C47+C37+C31+C28+C21</f>
        <v>28</v>
      </c>
      <c r="D55" s="49">
        <f>D54+D51+D47+D37+D31+D28+D21</f>
        <v>1745994.17</v>
      </c>
    </row>
    <row r="57" spans="1:4" ht="12.75">
      <c r="A57" s="84"/>
      <c r="B57" s="84"/>
      <c r="C57" s="84"/>
      <c r="D57" s="84"/>
    </row>
  </sheetData>
  <sheetProtection/>
  <mergeCells count="18">
    <mergeCell ref="A1:D1"/>
    <mergeCell ref="A10:B10"/>
    <mergeCell ref="A13:D13"/>
    <mergeCell ref="A22:D22"/>
    <mergeCell ref="A57:D57"/>
    <mergeCell ref="A47:B47"/>
    <mergeCell ref="A37:B37"/>
    <mergeCell ref="A55:B55"/>
    <mergeCell ref="A38:D38"/>
    <mergeCell ref="A48:D48"/>
    <mergeCell ref="A28:B28"/>
    <mergeCell ref="A51:B51"/>
    <mergeCell ref="A21:B21"/>
    <mergeCell ref="A54:B54"/>
    <mergeCell ref="A52:D52"/>
    <mergeCell ref="A29:D29"/>
    <mergeCell ref="A32:D32"/>
    <mergeCell ref="A31:B31"/>
  </mergeCells>
  <printOptions/>
  <pageMargins left="0.7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Chupeev</dc:creator>
  <cp:keywords/>
  <dc:description/>
  <cp:lastModifiedBy>Степан Анатольевич Чупеев</cp:lastModifiedBy>
  <cp:lastPrinted>2015-04-06T12:09:04Z</cp:lastPrinted>
  <dcterms:created xsi:type="dcterms:W3CDTF">2009-12-29T10:51:28Z</dcterms:created>
  <dcterms:modified xsi:type="dcterms:W3CDTF">2015-04-06T12:13:08Z</dcterms:modified>
  <cp:category/>
  <cp:version/>
  <cp:contentType/>
  <cp:contentStatus/>
</cp:coreProperties>
</file>